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 อบต\งานแผน\ปี 65\แผนดำเนินงาน65\"/>
    </mc:Choice>
  </mc:AlternateContent>
  <bookViews>
    <workbookView xWindow="0" yWindow="0" windowWidth="24000" windowHeight="9630" firstSheet="7" activeTab="13"/>
  </bookViews>
  <sheets>
    <sheet name="1.1แผนงานบริหารทั่วไป" sheetId="6" r:id="rId1"/>
    <sheet name="1.2การศึกษา" sheetId="2" r:id="rId2"/>
    <sheet name="1.3สาธารณสุข" sheetId="5" r:id="rId3"/>
    <sheet name="1.4สังคมสงเคราะห์" sheetId="10" r:id="rId4"/>
    <sheet name="1.5ศาสนาวัฒนาธรรมฯ" sheetId="3" r:id="rId5"/>
    <sheet name="1.6งบกลาง" sheetId="17" r:id="rId6"/>
    <sheet name="2.1อุตสาหกรรมฯ" sheetId="7" r:id="rId7"/>
    <sheet name="2.2 รักษาความสงบ" sheetId="9" r:id="rId8"/>
    <sheet name="3.1 การเกษตร" sheetId="12" r:id="rId9"/>
    <sheet name="3.2 การพาณิชย์" sheetId="14" r:id="rId10"/>
    <sheet name="4.1การเกษตร" sheetId="15" r:id="rId11"/>
    <sheet name="4.2สาธารสุข" sheetId="16" r:id="rId12"/>
    <sheet name="ครุภัณฑ์" sheetId="18" r:id="rId13"/>
    <sheet name="บัญชีสรุปโครงการ" sheetId="1" r:id="rId14"/>
    <sheet name="Sheet4" sheetId="4" r:id="rId15"/>
  </sheets>
  <definedNames>
    <definedName name="_xlnm.Print_Titles" localSheetId="1">'1.2การศึกษา'!$1:$7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9" i="1" l="1"/>
  <c r="E108" i="1"/>
  <c r="C108" i="1"/>
  <c r="C83" i="1"/>
  <c r="E83" i="1"/>
  <c r="C59" i="1"/>
  <c r="E59" i="1"/>
  <c r="C40" i="1"/>
  <c r="E40" i="1"/>
  <c r="E21" i="1"/>
  <c r="C21" i="1"/>
  <c r="B59" i="1"/>
  <c r="D109" i="1"/>
  <c r="B109" i="1"/>
  <c r="B108" i="1"/>
  <c r="D108" i="1"/>
  <c r="B83" i="1"/>
  <c r="D83" i="1"/>
  <c r="D59" i="1"/>
  <c r="D40" i="1"/>
  <c r="B40" i="1"/>
  <c r="D21" i="1"/>
  <c r="B21" i="1"/>
</calcChain>
</file>

<file path=xl/sharedStrings.xml><?xml version="1.0" encoding="utf-8"?>
<sst xmlns="http://schemas.openxmlformats.org/spreadsheetml/2006/main" count="1589" uniqueCount="482">
  <si>
    <t>องค์การบริหารส่วนตำบลบ้านโนน</t>
  </si>
  <si>
    <t>ยุทธศาสตร์/แนวทางการพัฒนา</t>
  </si>
  <si>
    <t>จำนวนโครงการที่</t>
  </si>
  <si>
    <t>ดำเนินการ</t>
  </si>
  <si>
    <t>คิดเป็นร้อยละของ</t>
  </si>
  <si>
    <t>โครงการทั้งหมด</t>
  </si>
  <si>
    <t>จำนวนงบประมาณ</t>
  </si>
  <si>
    <t>งบประมาณทั้งหมด</t>
  </si>
  <si>
    <t>หน่วยดำเนินการ</t>
  </si>
  <si>
    <t>บัญชีสรุปจำนวนโครงการและงบประมาณ</t>
  </si>
  <si>
    <t>ยุทธสาสตร์ที่ 1 ยุทธศาสตร์การพัฒนาด้านการพัฒนาคน</t>
  </si>
  <si>
    <t>และสังคมที่มีคุณภาพ</t>
  </si>
  <si>
    <t>รวม</t>
  </si>
  <si>
    <t>ให้น่าอยู่</t>
  </si>
  <si>
    <t>ยุทธศาสตร์ที่ ๒.  ยุทธศาสตร์การพัฒนาเมืองและชุมชน</t>
  </si>
  <si>
    <t>2.1  แผนงานอุตสาหกรรมและการโยธา</t>
  </si>
  <si>
    <t>ยุทธศาสตร์ที่ 3.  ยุทธศาสตร์การพัฒนาเศรษฐกิจชุมชน</t>
  </si>
  <si>
    <t>เพื่อการแข่งขัน</t>
  </si>
  <si>
    <t>3.1 แผนงานการเกษตร</t>
  </si>
  <si>
    <t>ธรรมชาติและสิ่งแวดล้อม</t>
  </si>
  <si>
    <t>4.1 แผนงานการเกษตร</t>
  </si>
  <si>
    <t>บัญชีสรุปจำนวนครุภัณฑ์</t>
  </si>
  <si>
    <t>1. แผนงานบริหารงานทั่วไป</t>
  </si>
  <si>
    <t>บัญชีสรุปโครงการ/กิจกรรรม/งบประมาณ</t>
  </si>
  <si>
    <t>ยุทธศาสตร์ที่  1 ยุทธศาสตร์การพัฒนาด้านการพัฒนาคนและสังคม</t>
  </si>
  <si>
    <t>ลำดับที่</t>
  </si>
  <si>
    <t>โครงการ/กิจกรรม</t>
  </si>
  <si>
    <t>รายละเอียดของ</t>
  </si>
  <si>
    <t>งบประมาณ</t>
  </si>
  <si>
    <t>สถานที่</t>
  </si>
  <si>
    <t>หน่วย</t>
  </si>
  <si>
    <t>พ.ศ.2564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</si>
  <si>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</si>
  <si>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</si>
  <si>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</si>
  <si>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</si>
  <si>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</si>
  <si>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</si>
  <si>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</si>
  <si>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</si>
  <si>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</si>
  <si>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</si>
  <si>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</si>
  <si>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</si>
  <si>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1.3  แผนงานสาธารณสุข</t>
  </si>
  <si>
    <t>2.1 แผนงานอุตสาหกรรมและการโยธา</t>
  </si>
  <si>
    <t>ยุทธศาสตร์ที่  2 ยุทธศาสตร์การพัฒนาเมืองและชุมชนให้น่าอยู่</t>
  </si>
  <si>
    <t>โครงการ อบต.สัญจร</t>
  </si>
  <si>
    <t>เพื่อเป็นค่าใช้จ่ายประกอบ</t>
  </si>
  <si>
    <t>ด้วย ค่าอาหารว่างเครื่องดื่ม</t>
  </si>
  <si>
    <t>จัดสถานที่ และค่าใช้จ่ายอื่นๆ</t>
  </si>
  <si>
    <t>หมู่ที่ 1-9</t>
  </si>
  <si>
    <t>อบต.บ้านโนน</t>
  </si>
  <si>
    <t>ค่าจ้างเหมาเครื่องเสียง  ค่า</t>
  </si>
  <si>
    <t>โครงการปกป้องสถาบันสำคัญ</t>
  </si>
  <si>
    <t>พ.ศ. 2564</t>
  </si>
  <si>
    <t xml:space="preserve">ของชาติ ประจำปีงบประมาณ  
</t>
  </si>
  <si>
    <t>หมูที่ 1-9</t>
  </si>
  <si>
    <t xml:space="preserve">โครงการปรองดอง สมานฉันท์  </t>
  </si>
  <si>
    <t>ประจำปีงบประมาณ พ.ศ. 2564</t>
  </si>
  <si>
    <t>โครงการฝึกอบรมทบทวนบทบาทของ</t>
  </si>
  <si>
    <t>คณะกรรมการยุติธรรมชุมชนตำบล</t>
  </si>
  <si>
    <t xml:space="preserve">บ้านโนน ผู้นำชุมชน ผู้นำกลุ่มต่างๆ </t>
  </si>
  <si>
    <t>ในการประณี ประนอมและระงับข้อ</t>
  </si>
  <si>
    <t xml:space="preserve">พิพาทในพื้นที่ตำบลบ้านโนน </t>
  </si>
  <si>
    <t>โครงการเลือกตั้งผู้บริหารท้องถิ่น</t>
  </si>
  <si>
    <t>และสมาชิกสภาท้องถิ่น ของ</t>
  </si>
  <si>
    <t>เพื่อเป็นค่าใช้จ่ายในการดำเนิน</t>
  </si>
  <si>
    <t>1.1  แผนงานบริหารทั่วไป</t>
  </si>
  <si>
    <t>โครงการของศูนย์ปฏิบัติการร่วมใน</t>
  </si>
  <si>
    <t>การช่วยเหลือประชาชนขององค์กร</t>
  </si>
  <si>
    <t>ปกครองส่วนท้องถิ่นระดับอำเภอ</t>
  </si>
  <si>
    <t>อุดหนุน ทต.ซำสูง เพื่อเป็นค่า</t>
  </si>
  <si>
    <t>ใช้จ่ายในการดำเนินการ</t>
  </si>
  <si>
    <t>โครงการ</t>
  </si>
  <si>
    <t>อำเภอซำสูง</t>
  </si>
  <si>
    <t>ทต.ซำสูง</t>
  </si>
  <si>
    <t xml:space="preserve">โครงการจัดงานรัฐพิธี  </t>
  </si>
  <si>
    <t>ประจำปี พ.ศ. 2564</t>
  </si>
  <si>
    <t>อุดหนุนที่ทำการปกครองอำเภอ</t>
  </si>
  <si>
    <t>ซำสูง เพื่อเป็นค่าใช้จ่ายตาม</t>
  </si>
  <si>
    <t>โครงการจัดงานรัฐพิธี</t>
  </si>
  <si>
    <t>โครงการป้องกันและแก้ไขปัญหา</t>
  </si>
  <si>
    <t>ยาเสพติดจังหวัดขอนแก่น ประจำปี</t>
  </si>
  <si>
    <t>อุดหนุนที่ทำการปกครองจังหวัด</t>
  </si>
  <si>
    <t>ขอนแก่น  เพื่อเป็นค่าใช้จ่าย</t>
  </si>
  <si>
    <t xml:space="preserve">ตามโครงการป้องกันและแก้ไข </t>
  </si>
  <si>
    <t>ปัญหายาเสพติดจังหวัดขอนแก่น</t>
  </si>
  <si>
    <t>ปกครองจังหวัด</t>
  </si>
  <si>
    <t>ขอนแก่น</t>
  </si>
  <si>
    <t>โครงการแผ่นดินพระเจ้าใหญ่</t>
  </si>
  <si>
    <t xml:space="preserve">รวมใจของดีอำเภอซำสูง  </t>
  </si>
  <si>
    <t>โครงการแผ่นดินพระเจ้าใหญ่ฯ</t>
  </si>
  <si>
    <t xml:space="preserve">โครงการสนับสนุนภารกิจของ
</t>
  </si>
  <si>
    <t xml:space="preserve">เหล่ากาชาดจังหวัดขอนแก่น   
</t>
  </si>
  <si>
    <t xml:space="preserve">อุดหนุนกาชาดจังหวัดขอนแก่น </t>
  </si>
  <si>
    <t xml:space="preserve"> เพื่อเป็นค่าใช้จ่ายตามโครงการ</t>
  </si>
  <si>
    <t>จังหวัดขอนแก่น</t>
  </si>
  <si>
    <t>สนับสนุนภารกิจของเหล่า</t>
  </si>
  <si>
    <t>กาชาดจังหวัดขอนแก่น</t>
  </si>
  <si>
    <t>กาชาดจังหวัด</t>
  </si>
  <si>
    <t>โครงการจัดเวทีประชุมประชาคม</t>
  </si>
  <si>
    <t>ตำบลบ้านโนนเพื่อจัดทำแผนพัฒนา</t>
  </si>
  <si>
    <t>ท้องถิ่น (เพิ่มเติม/เปลี่ยนแปลง)</t>
  </si>
  <si>
    <t xml:space="preserve">ค่าอาหารกลางวัน  ค่าอาหารว่าง
</t>
  </si>
  <si>
    <t>และเครื่องดื่ม ป้ายประชาสัมพันธ์</t>
  </si>
  <si>
    <t>เพื่อเป็นค่าใช้จ่ายประกอบด้วย</t>
  </si>
  <si>
    <t>โครงการ ค่าวัสดุ และค่าใช้จ่ายอื่นๆ</t>
  </si>
  <si>
    <t>โครงการตั้งจุดตรวจบริการ</t>
  </si>
  <si>
    <t>ประชาชนในช่วงเทศกาลปีใหม่</t>
  </si>
  <si>
    <t>การตั้งจุดตรวจบริการ</t>
  </si>
  <si>
    <t>เพื่อเป็นค่าใช้จ่ายตามโครง</t>
  </si>
  <si>
    <t>ประชาชนในช่วงเทศกาลสงกรานต์</t>
  </si>
  <si>
    <t>ประชาชนในช่วงเทศกาลฯ</t>
  </si>
  <si>
    <t>เพื่อเป็นค่าใช้จ่ายตามโครงการ</t>
  </si>
  <si>
    <t>โครงการอบรมการป้องกันและ</t>
  </si>
  <si>
    <t>ระงับเหตุเกี่ยวกับไฟป่า</t>
  </si>
  <si>
    <t>1.2  แผนงานการศึกษา</t>
  </si>
  <si>
    <t>โครงการกิจกรรมพัฒนาผู้เรียนศูนย์</t>
  </si>
  <si>
    <t>พัฒนาเด็กเล็กบ้านโนน</t>
  </si>
  <si>
    <t>เพื่อเป็นค่าใข้จ่ายโครงการ</t>
  </si>
  <si>
    <t>กิจกรรมพัฒนาผู้เรียน ศพด.</t>
  </si>
  <si>
    <t>ศพด.บ้านโนน</t>
  </si>
  <si>
    <t>กองการศึกษา</t>
  </si>
  <si>
    <t>สำนักปลัด</t>
  </si>
  <si>
    <t>กองคลัง</t>
  </si>
  <si>
    <t>พัฒนาเด็กเล็กบ้านแห้ว</t>
  </si>
  <si>
    <t>โครงการจัดซื้อเครื่องแบบนักเรียน</t>
  </si>
  <si>
    <t>ของศูนย์พัฒนาเด็กเล็กบ้านโนน</t>
  </si>
  <si>
    <t>เพื่อจัดซื้อเครื่องแบบนักเรียน</t>
  </si>
  <si>
    <t>ของศูนย์พัฒนาเด็กเล็กบ้านแห้ว</t>
  </si>
  <si>
    <t>ศพด.บ้านแห้ว</t>
  </si>
  <si>
    <t>โครงการจัดซื้อหนังสือเรียนของ</t>
  </si>
  <si>
    <t>ศูนย์พัฒนาเด็กเล็กบ้านโนน</t>
  </si>
  <si>
    <t>เพื่อจัดซื้อหนังสือเรียนของศูนย์</t>
  </si>
  <si>
    <t>ศูนย์พัฒนาเด็กเล็กบ้านแห้ว</t>
  </si>
  <si>
    <t>เพื่อจัดซื้อหนังสือเรียนของ</t>
  </si>
  <si>
    <t>โครงการจัดซื้ออุปกรณ์การเรียน</t>
  </si>
  <si>
    <t>นักเรียนของศูนย์พัฒนาเด็กเล็ก</t>
  </si>
  <si>
    <t>บ้านโนน</t>
  </si>
  <si>
    <t>เพื่อเป็นค่าใข้จ่ายจัดซื้ออุปกรณ์</t>
  </si>
  <si>
    <t>การเรียนนักเรียนของ ศพด.</t>
  </si>
  <si>
    <t>บ้านแห้ว</t>
  </si>
  <si>
    <t>โครงการสนับสนุนค่าใช้จ่ายการ</t>
  </si>
  <si>
    <t>บริหารสถานศึกษาในการจัดซื้อ</t>
  </si>
  <si>
    <t>จัดจ้างอาหารกลางวันให้แก่เด็ก</t>
  </si>
  <si>
    <t>เพื่อจัดจ้างอาหารกลางวันให้แก่</t>
  </si>
  <si>
    <t>เด็กนักเรียนของศูนย์พัฒนา</t>
  </si>
  <si>
    <t>เด็กเล็กบ้านโนน</t>
  </si>
  <si>
    <t>เด็กเล็กบ้านแห้ว</t>
  </si>
  <si>
    <t>บริหารสถานศึกษาในการจัดซื้อสื่อ</t>
  </si>
  <si>
    <t>การเรียนการสอนและเครื่องเล่น</t>
  </si>
  <si>
    <t>พัฒนาการของศูนย์พัฒนาเด็กเล็ก</t>
  </si>
  <si>
    <t>บ้านโนน (รายหัว)</t>
  </si>
  <si>
    <t>เพื่อเป็นค่าใช้จ่ายการบริหารสถาน</t>
  </si>
  <si>
    <t>ศึกษาในการจัดซื้อสื่อการเรียนการ</t>
  </si>
  <si>
    <t>สอนและเครื่องเล่นพัฒนาการของ</t>
  </si>
  <si>
    <t>บ้านแห้ว (รายหัว)</t>
  </si>
  <si>
    <t>โครงการกีฬาศูนย์พัฒนาเด็กเล็ก</t>
  </si>
  <si>
    <t>สัมพันธ์</t>
  </si>
  <si>
    <t>ประกอบด้วย ป้าย อุปกรณ์</t>
  </si>
  <si>
    <t>และค่าใช้จ่ายอื่นๆที่เกี่ยวข้อง</t>
  </si>
  <si>
    <t>โครงการจัดงานวัดเด็กแห่งชาติ</t>
  </si>
  <si>
    <t>ประกอบด้วย ป้ายประชาสัม</t>
  </si>
  <si>
    <t>พันธ์ ค่าของรางวัล และค่าใช้</t>
  </si>
  <si>
    <t>จ่ายอื่นๆ</t>
  </si>
  <si>
    <t>โครงการเตรียมความพร้อมเข้าสู่</t>
  </si>
  <si>
    <t>วัยเรียน</t>
  </si>
  <si>
    <t>ประกอบด้วย ป้ายโครงการ</t>
  </si>
  <si>
    <t>ค่าตอบแทนวิทยากร ค่าอาหาร</t>
  </si>
  <si>
    <t>กลางวัน อาหารว่างและเครื่อง</t>
  </si>
  <si>
    <t>ดื่ม และค่าใช้จ่ายอื่นๆ</t>
  </si>
  <si>
    <t>เพื่อจ่ายเป็นค่าจัดซื้ออาหารเสริม</t>
  </si>
  <si>
    <t>(นม) ให้แก่นักเรียน ศพด.บ้านโนน </t>
  </si>
  <si>
    <t>(นม) ให้แก่นักเรียน ศพด.บ้านแห้ว</t>
  </si>
  <si>
    <t>(นม) ให้แก่นักเรียนโนนบ้านโนน</t>
  </si>
  <si>
    <t>(นม)ให้แก่นักเรียนโรงเรียนบ้านโนน</t>
  </si>
  <si>
    <t>โรงเรียนบ้านโนน</t>
  </si>
  <si>
    <t>(นม) ให้แก่นักเรียนโนนบ้านแห้ว</t>
  </si>
  <si>
    <t>(นม)ให้แก่นักเรียนโรงเรียนบ้านแห้ว</t>
  </si>
  <si>
    <t>โรงเรียนบ้านแห้ว</t>
  </si>
  <si>
    <t>(นม) ให้แก่นักเรียนโรงเรียน</t>
  </si>
  <si>
    <t>บ้านโคกใหม่นายม</t>
  </si>
  <si>
    <t>(นม)ให้แก่นักเรียนโรงเรียนบ้านโคก</t>
  </si>
  <si>
    <t>ใหม่นายม</t>
  </si>
  <si>
    <t>บ้านโคกใหม่นายม(สาขาดงซำ)</t>
  </si>
  <si>
    <t>ใหม่นายม(สาขาดงซำ)</t>
  </si>
  <si>
    <t>โรงเรียนบ้านโคก</t>
  </si>
  <si>
    <t>(สาขาดงซำ)</t>
  </si>
  <si>
    <t>โครงการอาหารกลางวันเด็กนักเรียน</t>
  </si>
  <si>
    <t>ของโรงเรียนบ้านโคกใหม่นายม</t>
  </si>
  <si>
    <t xml:space="preserve">อุดหนุนโรงเรียนบ้านโคกใหม่นายม </t>
  </si>
  <si>
    <t>อาหารกลางวันเด็กนักเรียนของ</t>
  </si>
  <si>
    <t>โรงเรียนบ้านโคกใหม่นายม</t>
  </si>
  <si>
    <t>เรียนบ้านโคกใหม่นายม(สาขาดงซำ)</t>
  </si>
  <si>
    <t>อาหารกลางวันเด็กนักเรียนของโรง</t>
  </si>
  <si>
    <t>ของโรงเรียนบ้านโนน</t>
  </si>
  <si>
    <t xml:space="preserve">อุดหนุนโรงเรียนบ้านโนน </t>
  </si>
  <si>
    <t>ของโรงเรียนบ้านแห้ว</t>
  </si>
  <si>
    <t xml:space="preserve">อุดหนุนโรงเรียนบ้านแห้ว </t>
  </si>
  <si>
    <t>โครงการควบคุมและป้องกันโรค</t>
  </si>
  <si>
    <t>ค่าวัคซีน ค่าเข็มฉีดยา กระบอก</t>
  </si>
  <si>
    <t>ฉีดยา ป้ายโครงการ ค่าใช้จ่ายอื่น ๆ</t>
  </si>
  <si>
    <t>โครงการจัดการขยะชุมชนตำบล</t>
  </si>
  <si>
    <t xml:space="preserve">บ้านโนน </t>
  </si>
  <si>
    <t>และค่าใช้จ่ายอื่นๆ</t>
  </si>
  <si>
    <t xml:space="preserve">โครงการบริหารจัดการหน่วยกู้ชีพ </t>
  </si>
  <si>
    <t>เป็นค่าใช้จ่ายดังนี้ ค่าจ้างเหมา</t>
  </si>
  <si>
    <t>บริการ ค่าใช้จ่ายอื่นๆที่เกี่ยวข้อง</t>
  </si>
  <si>
    <t>โครงการอบรมผู้ประกอบกิจการ</t>
  </si>
  <si>
    <t>ผู้สัมผัสอาหารสำหรับร้านอาหาร</t>
  </si>
  <si>
    <t>และแผงลอยจำหน่วยอาหาร</t>
  </si>
  <si>
    <t>หมู่ที่ 3</t>
  </si>
  <si>
    <t>อุดหนุนศูนย์สาธารณสุขมูลฐาน</t>
  </si>
  <si>
    <t>หมู่ที่ 6</t>
  </si>
  <si>
    <t>ประจำหมู่บ้านบ้านโพธิ์ศรี หมู่ที่3  </t>
  </si>
  <si>
    <t>หมู่ที่ 5</t>
  </si>
  <si>
    <t>ประจำหมู่บ้าน บ้านนายม หมู่ที่  </t>
  </si>
  <si>
    <t>5 เพื่อเป็นค่าใช้จ่ายตามโครงการ</t>
  </si>
  <si>
    <t>หมู่ที่ 2</t>
  </si>
  <si>
    <t>หมู่ที่ 4</t>
  </si>
  <si>
    <t>หมู่ที่ 9</t>
  </si>
  <si>
    <t>หมู่ที่ 8</t>
  </si>
  <si>
    <t>ประจำหมู่บ้าน บ้านแห้ว หมู่ที่  8</t>
  </si>
  <si>
    <t>หมู่ที่ 1</t>
  </si>
  <si>
    <t>หมู่ที่ 7</t>
  </si>
  <si>
    <t>1.4  แผนงานสังคมสงเคราะห์</t>
  </si>
  <si>
    <t>ค่าตอบแทน วิทยากร ค่าอาหาร</t>
  </si>
  <si>
    <t>กลางวัน ค่าอาหารว่าง และค่าใช้</t>
  </si>
  <si>
    <t>จ่ายอื่นๆ ที่เกี่ยวข้อง</t>
  </si>
  <si>
    <t>ค่าตอบแทนวิทยากร  ค่าอาหาร</t>
  </si>
  <si>
    <t>และค่าใช้จ่ายอื่น ๆ ที่เกี่ยวข้อง</t>
  </si>
  <si>
    <t>กลางวันค่าอาหารว่างและเครื่องดื่ม</t>
  </si>
  <si>
    <t xml:space="preserve">โครงการรถรับ-ส่งนักเรียน ยากจน 
</t>
  </si>
  <si>
    <t>ยากไร้ ด้อยโอกาส ในสังกัดศูนย์</t>
  </si>
  <si>
    <t>พัฒนาเด็กเล็ก อบต.บ้านโนน</t>
  </si>
  <si>
    <t>1.5  แผนงานการศาสนาวัฒนธรรมและนันทนาการ</t>
  </si>
  <si>
    <t>โครงการจัดกิจกรรมสานสัมพันธ์</t>
  </si>
  <si>
    <t>ห่วงใยผู้สูงอายุ ของ อบต.บ้านโนน</t>
  </si>
  <si>
    <t>ค่าเช่าเวทีและเครื่องเสียง ค่าป้าย</t>
  </si>
  <si>
    <t>โครงการ ค่าอาหารว่างและเครื่องดื่ม  </t>
  </si>
  <si>
    <t>ค่าของรางวัล และค่าใช้จ่ายอื่นๆ </t>
  </si>
  <si>
    <t>ที่เกี่ยวข้อง</t>
  </si>
  <si>
    <t>โครงการอนุรักษ์และส่งเสริม</t>
  </si>
  <si>
    <t xml:space="preserve">ประเพณีเนื่องในวันเข้าพรรษา </t>
  </si>
  <si>
    <t>ค่าป้ายประชาสัมพันธ์โครงการ </t>
  </si>
  <si>
    <t>ค่าใช้จ่ายอื่น ๆ ที่เกี่ยวข้อง</t>
  </si>
  <si>
    <t xml:space="preserve">ประเพณีบุญบั้งไฟ </t>
  </si>
  <si>
    <t xml:space="preserve">ค่าป้ายประชาสัมพันธ์โครงการ   </t>
  </si>
  <si>
    <t>ค่าเครื่องดื่ม และค่าใช้จ่าย</t>
  </si>
  <si>
    <t>อื่น ๆ ที่เกี่ยวข้อง</t>
  </si>
  <si>
    <t>ค่าใช้จ่ายในพิธีทางศาสนาและ</t>
  </si>
  <si>
    <t xml:space="preserve">โครงการอบรมคุณธรรม  </t>
  </si>
  <si>
    <t xml:space="preserve">จริยธรรมให้แก่เด็กและเยาวชน </t>
  </si>
  <si>
    <t xml:space="preserve">ภายใน </t>
  </si>
  <si>
    <t>กองช่าง</t>
  </si>
  <si>
    <t>โครงการก่อสร้างโดมคลุมลานลาน</t>
  </si>
  <si>
    <t>เอนกประสงค์</t>
  </si>
  <si>
    <r>
      <t>ปริมาณงาน</t>
    </r>
    <r>
      <rPr>
        <sz val="12"/>
        <color rgb="FF000000"/>
        <rFont val="TH SarabunPSK"/>
        <family val="2"/>
      </rPr>
      <t>  ขนาดกว้าง 8.00 เมตร</t>
    </r>
  </si>
  <si>
    <t>ตารางเมตร พร้อมติดตั้งป้าย</t>
  </si>
  <si>
    <t>ประชาสัมพันธ์</t>
  </si>
  <si>
    <t> ยาว 24.00 เมตร หรือคิดเป็น</t>
  </si>
  <si>
    <t>พื้นที่ใช้สอยไม่น้อยกว่า 192.00 </t>
  </si>
  <si>
    <t>โครงการก่อสร้างรั้ว และป้าย</t>
  </si>
  <si>
    <t>ศูนย์พัฒนาเด็กเล็ก บ้านโนน</t>
  </si>
  <si>
    <t>รั้วรวมประตูรวมความยาวไม่น้อยกว่า </t>
  </si>
  <si>
    <t>167.65 เมตร 2.ป้ายศูนย์พัฒนาเด็ก</t>
  </si>
  <si>
    <t>เล็กขนาดสูง 1.5 เมตร ยาว 3.00 </t>
  </si>
  <si>
    <t>เมตรพร้อมติดตั้งป้าย</t>
  </si>
  <si>
    <t>โครงการก่อสร้างรั้วคอนกรีตบล็อก</t>
  </si>
  <si>
    <t xml:space="preserve">แนวรั่วระยะรวมไม่น้อยกว่า 200เมตร </t>
  </si>
  <si>
    <t>พร้อมติดตั้งป้ายประชาสัมพันธ์</t>
  </si>
  <si>
    <t>โครงการ จำนวน 1 ป้าย</t>
  </si>
  <si>
    <t>2.2 แผนงานการรักษาความสงบภายใน</t>
  </si>
  <si>
    <t>ยุทธศาสตร์ที่  3 ยุทธศาสตร์การพัฒนาเศรษฐกิจชุมชนเพื่อการแข่งขัน</t>
  </si>
  <si>
    <t>โครงการปรับปรุงภูมิทัศน์ที่ทำการ</t>
  </si>
  <si>
    <t xml:space="preserve">ที่เกี่ยวข้อง </t>
  </si>
  <si>
    <t>ค่าป้ายโครงการ  ค่าอาหารว่าง</t>
  </si>
  <si>
    <t xml:space="preserve">และเครื่องดื่ม  และค่าใช้จ่าย </t>
  </si>
  <si>
    <t xml:space="preserve">อื่น ๆ ที่เกี่ยวข้อง </t>
  </si>
  <si>
    <t>โครงการส่งเสริมอาชีพตาม</t>
  </si>
  <si>
    <t xml:space="preserve">ปรัชญาเศรษฐกิจพอเพียง </t>
  </si>
  <si>
    <t>3.2 แผนงานการพาณิชย์</t>
  </si>
  <si>
    <t xml:space="preserve">ค่าจ้างเหมาผู้ดูแลกิจการน้ำประปา
</t>
  </si>
  <si>
    <t>ที่อยู่ในความรับผิดชอบของ อบต.</t>
  </si>
  <si>
    <t>บ้านโนน ได้แก่ประปา หมู่ที่ 1,2</t>
  </si>
  <si>
    <t>3 และประปา หมู่ที่ 4 จำนวน 2ราย</t>
  </si>
  <si>
    <t>เพื่อจ้างเหมาผู้ดูแลกิจการน้ำประปา</t>
  </si>
  <si>
    <t>บ้านโนน ได้แก่ประปา หมู่ที่ 1,3</t>
  </si>
  <si>
    <t>4 และประปา หมู่ที่ 4 จำนวน 2ราย</t>
  </si>
  <si>
    <t>หมู่ที่ 1-4</t>
  </si>
  <si>
    <t>โครงการตรวจสอบคุณภาพน้ำบาดาล</t>
  </si>
  <si>
    <t xml:space="preserve">ในพื้นที่ อบต.บ้านโนน  </t>
  </si>
  <si>
    <t>ตรวจสอบคุณภาพน้ำบาดาลใน</t>
  </si>
  <si>
    <t>พื้นที่ อบต.บ้านโนน</t>
  </si>
  <si>
    <t>วัสดุวิทยาศาสตร์หรือการแพทย์</t>
  </si>
  <si>
    <t xml:space="preserve">เพื่อจ่ายเป็นค่าจัดซื้อวัสดุวิทยาศาสตร์ </t>
  </si>
  <si>
    <t xml:space="preserve">เช่น  สารส้ม  คลอรีน และอื่น ๆ  
</t>
  </si>
  <si>
    <t>ยุทธศาสตร์ที่  4 ยุทธศาสตร์การพัฒนาการบริการจัดการทรัพยากรธรรมชาติและสิ่งแวดล้อม</t>
  </si>
  <si>
    <t>4.1 แผนงานเกษตร</t>
  </si>
  <si>
    <t>โครงการปลูกต้นไม้เฉลิม</t>
  </si>
  <si>
    <t>พระเกียรติ</t>
  </si>
  <si>
    <t>ค่าป้ายโครงการ  ค่าอาหารว่างและ</t>
  </si>
  <si>
    <t>เครื่องดื่ม  และค่าใช้จ่ายอื่น ๆ</t>
  </si>
  <si>
    <t> ที่เกี่ยวข้อง  </t>
  </si>
  <si>
    <t>1.6  แผนงานการงบกลาง</t>
  </si>
  <si>
    <t>เงินสมทบกองทุนประกันสังคม</t>
  </si>
  <si>
    <t xml:space="preserve">เพื่อจ่ายเป็นเงินสมทบกองทุน
</t>
  </si>
  <si>
    <t>ประกันสังคมสำหรับพนักงานจ้าง</t>
  </si>
  <si>
    <t>สังกัดอบต.บ้านโนน</t>
  </si>
  <si>
    <t>เงินสมทบกองทุนเงินทดแทน</t>
  </si>
  <si>
    <t>เพื่อจ่ายเป็นเงินสมทบกองทุน</t>
  </si>
  <si>
    <t>เงินทดแทน</t>
  </si>
  <si>
    <t>เบี้ยยังชีพผู้สูงอายุ</t>
  </si>
  <si>
    <t xml:space="preserve">เพื่อจ่ายเป็นเงินค่าเบี้ยยังชีพผู้สูงอายุ </t>
  </si>
  <si>
    <t>ตามประกาศรายชื่อผู้มีสิทธิรับเงิน</t>
  </si>
  <si>
    <t>เบี้ยยังชีพผู้สูงอายุประจำปีงบ</t>
  </si>
  <si>
    <t>เบี้ยยังชีพคนพิการ</t>
  </si>
  <si>
    <t>เพื่อจ่ายเป็นเงินค่าเบี้ยความคน</t>
  </si>
  <si>
    <t>พิการให้คนพิการ ตามประกาศราย</t>
  </si>
  <si>
    <t>ชื่อผู้มีสิทธิรับเงินเบี้ยยังชีพคนพิการ</t>
  </si>
  <si>
    <t>ประจำปีงบประมาณ พ.ศ. 2564  </t>
  </si>
  <si>
    <t>เบี้ยยังชีพผู้ป่วยเอดส์</t>
  </si>
  <si>
    <t>อบต.บ้านโนน จำนวน  18  คน</t>
  </si>
  <si>
    <t>เพื่อจ่ายเป็นเงินค่าเบี้ยยังชีพผู้ป่วย</t>
  </si>
  <si>
    <t>เอดส์ให้ผู้ป่วยโรคเอดส์ ในพื้นที่ </t>
  </si>
  <si>
    <t>สำรองจ่าย</t>
  </si>
  <si>
    <t>เพื่อใช้จ่ายกรณีฉุกเฉินที่มีสาธารณ</t>
  </si>
  <si>
    <t>ภัยเกิดขึ้นหรือบรรเทาปัญหาความ</t>
  </si>
  <si>
    <t>เดือดร้อนของประชาชนเป็นส่วน</t>
  </si>
  <si>
    <t>รวมเท่านั้น</t>
  </si>
  <si>
    <t>เงินสมทบกองทุนระบบหลักประกัน</t>
  </si>
  <si>
    <t xml:space="preserve">สุขภาพในระดับพื้นที่ </t>
  </si>
  <si>
    <t xml:space="preserve">อบต.บ้านโนน (สปสช.)  </t>
  </si>
  <si>
    <t>เพื่อเงินสมทบกองทุนระบบหลัก</t>
  </si>
  <si>
    <t xml:space="preserve">ประกันสุขภาพในระดับพื้นที่ </t>
  </si>
  <si>
    <t>เงินสมทบกองทุนบำเหน็จบำนาญ</t>
  </si>
  <si>
    <t>ข้าราชการส่วนท้องถิ่น (กบท.)</t>
  </si>
  <si>
    <t>เพื่อเงินสมทบกองทุนบำเหน็จ</t>
  </si>
  <si>
    <t>บำนาญข้าราชการส่วนท้องถิ่น</t>
  </si>
  <si>
    <t>(กบท.)</t>
  </si>
  <si>
    <t xml:space="preserve">อาหาร ค่าอาหารและเครื่องดื่ม </t>
  </si>
  <si>
    <t>ค่าตอบแทน  ค่าวิทยากร  ค่า</t>
  </si>
  <si>
    <t>บัญชีจำนวนครุภัณฑ์สำหรับที่ไม่ได้ดำเนินการตามโครงการพัฒนาท้องถิ่น</t>
  </si>
  <si>
    <t xml:space="preserve">        1. ประเภทครุภัณฑ์สำนักงาน</t>
  </si>
  <si>
    <t>1.1 แผนงานบริหารงานทั่วไป</t>
  </si>
  <si>
    <t>รับผิดชอบหลัก</t>
  </si>
  <si>
    <t>ที่</t>
  </si>
  <si>
    <t>ครุภัณฑ์</t>
  </si>
  <si>
    <t xml:space="preserve">เก้าอี้ทำงาน </t>
  </si>
  <si>
    <t>ตู้เก็บเอกสารชนิดแบบ 2 บาน</t>
  </si>
  <si>
    <t>แผนการดำเนินงาน  ประจำปีงบประมาณ พ.ศ.2565</t>
  </si>
  <si>
    <t>โครงการฝึกอบรมเจ้าพนักงานดำเนิน</t>
  </si>
  <si>
    <t>การเลือกตั้งและเจ้าหน้าที่รักษา</t>
  </si>
  <si>
    <t>ความปลอดภัยในหน่วยเลือกตั้ง</t>
  </si>
  <si>
    <t>สมาชิกสภาฯ นายกและสมาชิกฯ</t>
  </si>
  <si>
    <t>ปีงบประมาณ 2565</t>
  </si>
  <si>
    <t>พ.ศ.2565</t>
  </si>
  <si>
    <t>โครงการเลือกตั้งฯ</t>
  </si>
  <si>
    <t>ประจำปี พ.ศ. 2565</t>
  </si>
  <si>
    <t>งบประมาณ  2565</t>
  </si>
  <si>
    <t>ยาเสพติดอำเภอซำสูง ประจำปี</t>
  </si>
  <si>
    <t>ซำสูง  เพื่อเป็นค่าใช้จ่าย</t>
  </si>
  <si>
    <t>ปัญหายาเสพติดอำเภอซำสูง</t>
  </si>
  <si>
    <t>โครงการฝึกอบรมเจ้าพนักงานดำเนินการเลือกตั้งและเจ้าหน้าที่รักษาความปลอดภัยในหน่วยเลือกตั้ง นายก อบต.และ สมาชิกสภา อบต.บ้านโนน ปีงบประมาณ 2565</t>
  </si>
  <si>
    <t>เพื่อเป็นค่าใช้จ่ายในการดำเนินการเลือกตั้งและเจ้าหน้าที่รักษาความปลอดภัยในหน่วยเลือกตั้งฯ</t>
  </si>
  <si>
    <t>(รายหัว)</t>
  </si>
  <si>
    <t>(นม) ให้แก่นักเรียนศพด.บ้านโนน </t>
  </si>
  <si>
    <t xml:space="preserve">พิษสุนัขบ้า ประจำปี 2565  </t>
  </si>
  <si>
    <t>โครงการบริหารจัดการขยะชุมชน</t>
  </si>
  <si>
    <t>ตำบลบ้านโนน ประจำปีงบประมาณ</t>
  </si>
  <si>
    <t>เพื่อใช้จ่ายตามโครงการจัดการ</t>
  </si>
  <si>
    <t>ขยะชุมชนตำบลบ้านโนน</t>
  </si>
  <si>
    <t>ตำบลบ้านโนน</t>
  </si>
  <si>
    <t>โครงการหมู่บ้านสุขภาพดี บ้านเรือน</t>
  </si>
  <si>
    <t>สะอาดลดโรคระบาดในชุมชน</t>
  </si>
  <si>
    <t>ประจำหมู่บ้าน บ้านโนน หมู่ที่ 2  </t>
  </si>
  <si>
    <t>ประจำหมู่บ้าน หมู่ที่  4</t>
  </si>
  <si>
    <t>ประจำหมู่บ้าน หมู่ที่  6</t>
  </si>
  <si>
    <t>ประจำหมู่บ้าน  หมู่ที่  7</t>
  </si>
  <si>
    <t>ประจำหมู่บ้าน  หมู่ที่  9</t>
  </si>
  <si>
    <t>ประจำหมู่บ้าน  หมู่ที่  1</t>
  </si>
  <si>
    <t>โครงการอบรมให้ความรู้และรณรงค์</t>
  </si>
  <si>
    <t>การใช้เกลือและผลิตภัณฑ์เสริม</t>
  </si>
  <si>
    <t>ไอโอดีน หมู่ที่ 8</t>
  </si>
  <si>
    <t>ไอโอดีน หมู่ที่ 9</t>
  </si>
  <si>
    <t>โครงการส่งเสริมอาชีพด้าน</t>
  </si>
  <si>
    <t>โภชนาการ</t>
  </si>
  <si>
    <t>โครงการส่งเสริมอาชีพด้านหัตกรรม</t>
  </si>
  <si>
    <t>จำนวน  1,091  คน</t>
  </si>
  <si>
    <t>ประมาณ พ.ศ. 2565</t>
  </si>
  <si>
    <t>จำนวน  479  คน</t>
  </si>
  <si>
    <t xml:space="preserve">  </t>
  </si>
  <si>
    <t>ประจำปีงบประมาณ พ.ศ. 2565</t>
  </si>
  <si>
    <t xml:space="preserve">ค่าวัสดุเกษตร  และค่าใช้จ่ายอื่นๆ  </t>
  </si>
  <si>
    <t>แผนการดำเนินงาน ประจำปีงบประมาณ พ.ศ.2565</t>
  </si>
  <si>
    <t xml:space="preserve">เพื่อจ่ายเป็นค่าจัดซื้อเก้าอี้สำนัก
</t>
  </si>
  <si>
    <t>งาน จำนวน 2 ตัว</t>
  </si>
  <si>
    <t>ตู้เก็บของเอนกประสงค์</t>
  </si>
  <si>
    <t>เครื่องตัดแต่งพุ่มไม้</t>
  </si>
  <si>
    <t>เครื่องพิมพ์เลเซอร์หรือLED ขาวดำ</t>
  </si>
  <si>
    <t>ชนิด Network แบบที่ 1</t>
  </si>
  <si>
    <t>(28 หน้า/นาที)</t>
  </si>
  <si>
    <t>ขนาด 80x2.2x2.4 ม.</t>
  </si>
  <si>
    <t>จำนวน 4 ชั้น</t>
  </si>
  <si>
    <t>ขนาด 22 นิ้ว เป็นเครื่องตัดแต่ง</t>
  </si>
  <si>
    <t>พุ่มไม้ชนิดใช้เครื่องยนต์แบบมือถือ</t>
  </si>
  <si>
    <t>ใช้เครื่องยนต์เบนซิน1สูบ2จังหวะ</t>
  </si>
  <si>
    <t>(28 หน้า/นาที)จำนวน 2 เครื่อง</t>
  </si>
  <si>
    <t>เครื่องพิมพ์เลเซอร์หรือLED ขาว</t>
  </si>
  <si>
    <t>ดำชนิด Network แบบที่ 1</t>
  </si>
  <si>
    <t>จำนวน 2 หลัง</t>
  </si>
  <si>
    <t>รถบรรทุกน้ำเอนกประสงค์</t>
  </si>
  <si>
    <t>รถบรรทุกน้ำ ขนาด 6 ตัด 6 ล้อ</t>
  </si>
  <si>
    <t xml:space="preserve">ปริมาตรกระบอกสูบไม่ต่ำกว่า </t>
  </si>
  <si>
    <t>6,000 ซีซี หรือกำลังเครื่องยนต์</t>
  </si>
  <si>
    <t xml:space="preserve">สูงสุด ไม่ต่ำกว่า 170  กิโลวัตต์ </t>
  </si>
  <si>
    <t>ฯลฯ</t>
  </si>
  <si>
    <t>เก้าอี้ทำงาน</t>
  </si>
  <si>
    <t>เก้าอี้ทำงาน จำนวน 5 ตัว</t>
  </si>
  <si>
    <t>การศึกษาฯ</t>
  </si>
  <si>
    <t>โต๊ะทำงาน</t>
  </si>
  <si>
    <t>โต๊ะทำงาน จำนวน 3 ตัว</t>
  </si>
  <si>
    <t xml:space="preserve">เครื่องรับส่งวิทยุ </t>
  </si>
  <si>
    <t>เครื่องรับส่งวิทยุ ชนิดมือถือ 5</t>
  </si>
  <si>
    <t>วัตต์ 1 เครื่อง</t>
  </si>
  <si>
    <t>เครื่องวัดความดันโลหิตแบบดิจิตอล</t>
  </si>
  <si>
    <t>เครื่องวัดความดันโลหิตแบบ</t>
  </si>
  <si>
    <t>ดิจิตอล จำนวน  1 เครื่อง</t>
  </si>
  <si>
    <t>เครื่องวัดค่าออกซิเจนในกระแส</t>
  </si>
  <si>
    <t xml:space="preserve">เลือด </t>
  </si>
  <si>
    <t>เลือด จำนวน 1 เครื่อง</t>
  </si>
  <si>
    <t>เก้าอี้ทำงานจำนวน 2 ตัว</t>
  </si>
  <si>
    <t>โต๊ะทำงาน จำนวน 2 ตัว</t>
  </si>
  <si>
    <t>กล้องถ่ายภาพ</t>
  </si>
  <si>
    <t>ความละเอียดที่เซ็นเซอร์ภาพ</t>
  </si>
  <si>
    <t>ไม่น้อยกว่า 18 ล้านพิกเซล</t>
  </si>
  <si>
    <t>กล้องระดับ</t>
  </si>
  <si>
    <t>ขนาดกำลังขยาย 24 เท่า</t>
  </si>
  <si>
    <t>เทปวัดระยะ</t>
  </si>
  <si>
    <t>มีความยาว 50 เมตร หน้ากว้าง</t>
  </si>
  <si>
    <t>13 มิล และหนา 0.2 มิล</t>
  </si>
  <si>
    <t>ล้อวัดระยะทาง</t>
  </si>
  <si>
    <t>โครงสร้างของล้อทำด้วยวัสดุ</t>
  </si>
  <si>
    <t>พลาสติกแข็งขอบวงหุ้มด้วยยาง</t>
  </si>
  <si>
    <t>เครื่องคอมพิวเตอร์โน๊ตบุ๊ก สำหรับ</t>
  </si>
  <si>
    <t>งานประมวลผล</t>
  </si>
  <si>
    <t>มีหน่วยประมวลผลกลาง(CPU)</t>
  </si>
  <si>
    <t>ไม่น้อยกว่า 4 แกนหลัก ฯลฯ</t>
  </si>
  <si>
    <t>เป็นไปตามบัญชีมาตรฐานครุ</t>
  </si>
  <si>
    <t>ภัณฑ์</t>
  </si>
  <si>
    <t>เครื่องสำรองไฟฟ้า</t>
  </si>
  <si>
    <t>เครื่องสำรองไฟฟ้า จำนวน 4 ชุด</t>
  </si>
  <si>
    <t>มีกำลังไฟฟ้าด้านนอกไม่น้อย</t>
  </si>
  <si>
    <t>กว่า 800 VA(480 watts )</t>
  </si>
  <si>
    <t>เครื่องสูบน้ำ แบบหอยโข่ง</t>
  </si>
  <si>
    <t>เป็นเครื่องสูบน้ำแบบหอยโข่ง</t>
  </si>
  <si>
    <t>ใช้มอเตอร์ไฟฟ้า ฯลฯ</t>
  </si>
  <si>
    <t>1.2 แผนงานบริหารงานคลัง</t>
  </si>
  <si>
    <t>1.3 แผนงานรักษาความสงบภายใน</t>
  </si>
  <si>
    <t>1.4 แผนงานการศึกษา</t>
  </si>
  <si>
    <t>1.5 แผนงานสาธารณสุข</t>
  </si>
  <si>
    <t>1.6 แผนงานอุตสาหกรรมและการโยธา</t>
  </si>
  <si>
    <t>1.7 แผนงานการพาณิชย์</t>
  </si>
  <si>
    <t>จำนวน 2 เครื่อง</t>
  </si>
  <si>
    <t>สำนักปลัด อบต.</t>
  </si>
  <si>
    <t>1.1. แผนงานบริหารงานทั่วไป</t>
  </si>
  <si>
    <t>1.2.แผนงานการศึกษา</t>
  </si>
  <si>
    <t>1.3. แผนงานสาธารณสุข</t>
  </si>
  <si>
    <t>1.4. แผนงานสังคมสงเคราะห์</t>
  </si>
  <si>
    <t>1.5.แผนงานการศาสนาวัฒนธรรมและนันทนาการ</t>
  </si>
  <si>
    <t>1.6.แผนงานงบกลาง</t>
  </si>
  <si>
    <t>แผนการดำเนินงาน  ประจำปีงบประมาณ  พ.ศ.2565</t>
  </si>
  <si>
    <t>2.2 แผนงานรักษาความสงบภายใน</t>
  </si>
  <si>
    <t>ยุทธศาสตร์ที่ 4. ยุทธศาสตร์การบริหารจัดการทรัพยากร</t>
  </si>
  <si>
    <t>2.แผนงานบริหารงานคลัง</t>
  </si>
  <si>
    <t>3. แผนงานรักษาความสงบภายใน</t>
  </si>
  <si>
    <t>4. แผนงานการศึกษา</t>
  </si>
  <si>
    <t>5.แผนงานสาธารณสุข</t>
  </si>
  <si>
    <t>6.แผนงานอุตสาหกรรมและการโยธา</t>
  </si>
  <si>
    <t>7. แผนงานการพาณิชย์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</si>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</sst>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2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color rgb="FF000000"/>
      <name val="TH SarabunPSK"/>
      <family val="2"/>
    </font>
    <font>
      <sz val="14"/>
      <color rgb="FF000000"/>
      <name val="TH SarabunIT๙"/>
      <family val="2"/>
    </font>
    <font>
      <sz val="13"/>
      <color theme="1"/>
      <name val="TH SarabunIT๙"/>
      <family val="2"/>
    </font>
    <font>
      <sz val="13.5"/>
      <color theme="1"/>
      <name val="TH SarabunIT๙"/>
      <family val="2"/>
    </font>
    <font>
      <sz val="13"/>
      <color rgb="FF000000"/>
      <name val="TH SarabunPSK"/>
      <family val="2"/>
    </font>
    <font>
      <sz val="13.5"/>
      <color rgb="FF000000"/>
      <name val="TH SarabunPSK"/>
      <family val="2"/>
    </font>
    <font>
      <sz val="12"/>
      <color theme="1"/>
      <name val="TH SarabunIT๙"/>
      <family val="2"/>
    </font>
    <font>
      <u/>
      <sz val="12"/>
      <color rgb="FF000000"/>
      <name val="TH SarabunPSK"/>
      <family val="2"/>
    </font>
    <font>
      <sz val="12"/>
      <color rgb="FF000000"/>
      <name val="TH SarabunPSK"/>
      <family val="2"/>
    </font>
    <font>
      <sz val="13"/>
      <color rgb="FF000000"/>
      <name val="TH SarabunIT๙"/>
      <family val="2"/>
    </font>
    <font>
      <sz val="16"/>
      <name val="TH SarabunIT๙"/>
      <family val="2"/>
    </font>
    <font>
      <sz val="14"/>
      <name val="TH SarabunPSK"/>
      <family val="2"/>
      <charset val="222"/>
    </font>
    <font>
      <sz val="14"/>
      <name val="TH SarabunIT๙"/>
      <family val="2"/>
      <charset val="222"/>
    </font>
    <font>
      <b/>
      <u/>
      <sz val="16"/>
      <color theme="1"/>
      <name val="TH SarabunIT๙"/>
      <family val="2"/>
    </font>
    <font>
      <b/>
      <u val="singleAccounting"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2" xfId="0" applyFont="1" applyBorder="1"/>
    <xf numFmtId="0" fontId="5" fillId="0" borderId="4" xfId="0" applyFont="1" applyBorder="1"/>
    <xf numFmtId="187" fontId="1" fillId="0" borderId="0" xfId="1" applyNumberFormat="1" applyFont="1"/>
    <xf numFmtId="187" fontId="1" fillId="0" borderId="2" xfId="1" applyNumberFormat="1" applyFont="1" applyBorder="1" applyAlignment="1">
      <alignment horizontal="center"/>
    </xf>
    <xf numFmtId="187" fontId="1" fillId="0" borderId="3" xfId="1" applyNumberFormat="1" applyFont="1" applyBorder="1" applyAlignment="1">
      <alignment horizontal="center"/>
    </xf>
    <xf numFmtId="187" fontId="1" fillId="0" borderId="4" xfId="1" applyNumberFormat="1" applyFont="1" applyBorder="1"/>
    <xf numFmtId="187" fontId="1" fillId="0" borderId="3" xfId="1" applyNumberFormat="1" applyFont="1" applyBorder="1"/>
    <xf numFmtId="187" fontId="5" fillId="0" borderId="2" xfId="1" applyNumberFormat="1" applyFont="1" applyBorder="1"/>
    <xf numFmtId="0" fontId="5" fillId="0" borderId="2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187" fontId="5" fillId="0" borderId="4" xfId="1" applyNumberFormat="1" applyFont="1" applyBorder="1"/>
    <xf numFmtId="0" fontId="6" fillId="0" borderId="0" xfId="0" applyFont="1"/>
    <xf numFmtId="0" fontId="5" fillId="0" borderId="4" xfId="0" applyFont="1" applyBorder="1" applyAlignment="1">
      <alignment vertical="top" wrapText="1"/>
    </xf>
    <xf numFmtId="0" fontId="7" fillId="0" borderId="0" xfId="0" applyFont="1"/>
    <xf numFmtId="187" fontId="5" fillId="0" borderId="4" xfId="1" applyNumberFormat="1" applyFont="1" applyBorder="1" applyAlignment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87" fontId="8" fillId="0" borderId="4" xfId="1" applyNumberFormat="1" applyFont="1" applyBorder="1"/>
    <xf numFmtId="0" fontId="8" fillId="0" borderId="0" xfId="0" applyFont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87" fontId="8" fillId="0" borderId="3" xfId="1" applyNumberFormat="1" applyFont="1" applyBorder="1"/>
    <xf numFmtId="0" fontId="5" fillId="0" borderId="3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Alignment="1">
      <alignment vertical="center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/>
    <xf numFmtId="0" fontId="1" fillId="0" borderId="2" xfId="0" applyFont="1" applyBorder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187" fontId="5" fillId="0" borderId="4" xfId="1" applyNumberFormat="1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187" fontId="5" fillId="0" borderId="4" xfId="1" applyNumberFormat="1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4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7" fontId="1" fillId="0" borderId="2" xfId="1" applyNumberFormat="1" applyFont="1" applyBorder="1"/>
    <xf numFmtId="187" fontId="5" fillId="0" borderId="2" xfId="1" applyNumberFormat="1" applyFont="1" applyBorder="1" applyAlignment="1">
      <alignment horizontal="center"/>
    </xf>
    <xf numFmtId="0" fontId="6" fillId="0" borderId="0" xfId="0" applyFont="1" applyBorder="1"/>
    <xf numFmtId="187" fontId="5" fillId="0" borderId="4" xfId="1" applyNumberFormat="1" applyFont="1" applyBorder="1" applyAlignment="1">
      <alignment horizontal="center"/>
    </xf>
    <xf numFmtId="0" fontId="5" fillId="0" borderId="0" xfId="0" applyFont="1" applyBorder="1"/>
    <xf numFmtId="0" fontId="1" fillId="0" borderId="2" xfId="0" applyFont="1" applyBorder="1" applyAlignment="1">
      <alignment horizontal="center"/>
    </xf>
    <xf numFmtId="0" fontId="10" fillId="0" borderId="4" xfId="0" applyFont="1" applyBorder="1"/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" fillId="0" borderId="6" xfId="0" applyFont="1" applyBorder="1"/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0" borderId="0" xfId="0" applyFont="1" applyBorder="1"/>
    <xf numFmtId="0" fontId="10" fillId="0" borderId="4" xfId="0" applyFont="1" applyBorder="1" applyAlignment="1">
      <alignment horizontal="left"/>
    </xf>
    <xf numFmtId="0" fontId="6" fillId="0" borderId="2" xfId="0" applyFont="1" applyBorder="1"/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0" fillId="0" borderId="2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187" fontId="1" fillId="0" borderId="4" xfId="1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0" fillId="0" borderId="0" xfId="0" applyFont="1"/>
    <xf numFmtId="0" fontId="12" fillId="0" borderId="4" xfId="0" applyFont="1" applyBorder="1"/>
    <xf numFmtId="0" fontId="6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3" fillId="0" borderId="4" xfId="0" applyFont="1" applyBorder="1"/>
    <xf numFmtId="0" fontId="14" fillId="0" borderId="0" xfId="0" applyFont="1"/>
    <xf numFmtId="0" fontId="14" fillId="0" borderId="4" xfId="0" applyFont="1" applyBorder="1"/>
    <xf numFmtId="0" fontId="1" fillId="0" borderId="0" xfId="0" applyFont="1" applyAlignment="1">
      <alignment vertical="top"/>
    </xf>
    <xf numFmtId="0" fontId="12" fillId="0" borderId="4" xfId="0" applyFont="1" applyBorder="1" applyAlignment="1">
      <alignment vertical="top" wrapText="1"/>
    </xf>
    <xf numFmtId="187" fontId="1" fillId="0" borderId="4" xfId="1" applyNumberFormat="1" applyFont="1" applyBorder="1" applyAlignment="1">
      <alignment vertical="top"/>
    </xf>
    <xf numFmtId="0" fontId="1" fillId="0" borderId="4" xfId="0" applyFont="1" applyBorder="1" applyAlignment="1">
      <alignment vertical="top"/>
    </xf>
    <xf numFmtId="187" fontId="5" fillId="0" borderId="2" xfId="1" applyNumberFormat="1" applyFont="1" applyBorder="1" applyAlignment="1">
      <alignment horizontal="left" vertical="top"/>
    </xf>
    <xf numFmtId="0" fontId="12" fillId="0" borderId="5" xfId="0" applyFont="1" applyBorder="1"/>
    <xf numFmtId="0" fontId="12" fillId="0" borderId="0" xfId="0" applyFont="1" applyBorder="1"/>
    <xf numFmtId="0" fontId="14" fillId="0" borderId="2" xfId="0" applyFont="1" applyBorder="1" applyAlignment="1">
      <alignment horizontal="left" vertical="top"/>
    </xf>
    <xf numFmtId="0" fontId="12" fillId="0" borderId="4" xfId="0" applyFont="1" applyBorder="1" applyAlignment="1"/>
    <xf numFmtId="187" fontId="5" fillId="0" borderId="2" xfId="1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87" fontId="5" fillId="0" borderId="4" xfId="1" applyNumberFormat="1" applyFont="1" applyBorder="1" applyAlignment="1">
      <alignment horizontal="center" vertical="top"/>
    </xf>
    <xf numFmtId="187" fontId="1" fillId="0" borderId="0" xfId="1" applyNumberFormat="1" applyFont="1" applyBorder="1"/>
    <xf numFmtId="0" fontId="10" fillId="0" borderId="2" xfId="0" applyFont="1" applyBorder="1" applyAlignment="1">
      <alignment vertical="top" wrapText="1"/>
    </xf>
    <xf numFmtId="187" fontId="1" fillId="0" borderId="2" xfId="1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0" fillId="0" borderId="4" xfId="0" applyFont="1" applyBorder="1" applyAlignment="1">
      <alignment vertical="center"/>
    </xf>
    <xf numFmtId="187" fontId="12" fillId="0" borderId="4" xfId="1" applyNumberFormat="1" applyFont="1" applyBorder="1"/>
    <xf numFmtId="0" fontId="8" fillId="0" borderId="6" xfId="0" applyFont="1" applyBorder="1"/>
    <xf numFmtId="0" fontId="1" fillId="0" borderId="2" xfId="0" applyFont="1" applyBorder="1" applyAlignment="1">
      <alignment horizontal="center"/>
    </xf>
    <xf numFmtId="0" fontId="10" fillId="0" borderId="4" xfId="0" applyFont="1" applyBorder="1" applyAlignment="1">
      <alignment vertical="top" wrapText="1"/>
    </xf>
    <xf numFmtId="187" fontId="1" fillId="0" borderId="4" xfId="1" applyNumberFormat="1" applyFont="1" applyBorder="1" applyAlignment="1">
      <alignment horizontal="center"/>
    </xf>
    <xf numFmtId="187" fontId="1" fillId="0" borderId="4" xfId="1" applyNumberFormat="1" applyFont="1" applyBorder="1" applyAlignment="1"/>
    <xf numFmtId="0" fontId="1" fillId="0" borderId="2" xfId="0" applyFont="1" applyBorder="1" applyAlignment="1">
      <alignment horizontal="center"/>
    </xf>
    <xf numFmtId="0" fontId="15" fillId="0" borderId="4" xfId="0" applyFont="1" applyBorder="1" applyAlignment="1">
      <alignment vertical="top" wrapText="1"/>
    </xf>
    <xf numFmtId="0" fontId="15" fillId="0" borderId="4" xfId="0" applyFont="1" applyBorder="1"/>
    <xf numFmtId="0" fontId="8" fillId="0" borderId="4" xfId="0" applyFont="1" applyBorder="1" applyAlignment="1">
      <alignment wrapText="1"/>
    </xf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0" xfId="0" applyFont="1" applyBorder="1" applyAlignment="1">
      <alignment horizontal="center"/>
    </xf>
    <xf numFmtId="187" fontId="8" fillId="0" borderId="0" xfId="1" applyNumberFormat="1" applyFont="1" applyBorder="1"/>
    <xf numFmtId="0" fontId="5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8" fillId="0" borderId="7" xfId="0" applyFont="1" applyBorder="1"/>
    <xf numFmtId="187" fontId="5" fillId="0" borderId="0" xfId="1" applyNumberFormat="1" applyFont="1"/>
    <xf numFmtId="187" fontId="5" fillId="0" borderId="3" xfId="1" applyNumberFormat="1" applyFont="1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7" fillId="0" borderId="0" xfId="0" applyFont="1"/>
    <xf numFmtId="0" fontId="18" fillId="0" borderId="4" xfId="0" applyFont="1" applyBorder="1"/>
    <xf numFmtId="0" fontId="1" fillId="0" borderId="2" xfId="0" applyFont="1" applyBorder="1" applyAlignment="1">
      <alignment horizontal="center"/>
    </xf>
    <xf numFmtId="0" fontId="8" fillId="0" borderId="8" xfId="0" applyFont="1" applyBorder="1"/>
    <xf numFmtId="0" fontId="1" fillId="0" borderId="2" xfId="0" applyFont="1" applyBorder="1" applyAlignment="1">
      <alignment horizontal="center"/>
    </xf>
    <xf numFmtId="0" fontId="7" fillId="0" borderId="4" xfId="0" applyFont="1" applyBorder="1"/>
    <xf numFmtId="0" fontId="8" fillId="0" borderId="0" xfId="0" applyFont="1" applyBorder="1" applyAlignment="1"/>
    <xf numFmtId="0" fontId="7" fillId="0" borderId="2" xfId="0" applyFont="1" applyBorder="1"/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2" fillId="0" borderId="0" xfId="1" applyFont="1"/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1" fillId="0" borderId="2" xfId="1" applyFont="1" applyBorder="1"/>
    <xf numFmtId="43" fontId="1" fillId="0" borderId="4" xfId="1" applyFont="1" applyBorder="1"/>
    <xf numFmtId="43" fontId="1" fillId="0" borderId="3" xfId="1" applyFont="1" applyBorder="1"/>
    <xf numFmtId="43" fontId="1" fillId="0" borderId="2" xfId="1" applyFont="1" applyBorder="1" applyAlignment="1">
      <alignment horizontal="center"/>
    </xf>
    <xf numFmtId="43" fontId="1" fillId="0" borderId="4" xfId="1" applyFont="1" applyBorder="1" applyAlignment="1">
      <alignment horizontal="center"/>
    </xf>
    <xf numFmtId="43" fontId="1" fillId="0" borderId="0" xfId="1" applyFont="1"/>
    <xf numFmtId="187" fontId="2" fillId="0" borderId="0" xfId="1" applyNumberFormat="1" applyFont="1"/>
    <xf numFmtId="187" fontId="2" fillId="0" borderId="2" xfId="1" applyNumberFormat="1" applyFont="1" applyBorder="1" applyAlignment="1">
      <alignment horizontal="center"/>
    </xf>
    <xf numFmtId="187" fontId="2" fillId="0" borderId="3" xfId="1" applyNumberFormat="1" applyFont="1" applyBorder="1" applyAlignment="1">
      <alignment horizontal="center"/>
    </xf>
    <xf numFmtId="43" fontId="1" fillId="0" borderId="0" xfId="1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3" fontId="1" fillId="0" borderId="1" xfId="1" applyFont="1" applyBorder="1"/>
    <xf numFmtId="43" fontId="1" fillId="0" borderId="4" xfId="1" applyFont="1" applyBorder="1" applyAlignment="1">
      <alignment horizontal="center" vertical="center"/>
    </xf>
    <xf numFmtId="187" fontId="1" fillId="0" borderId="4" xfId="1" applyNumberFormat="1" applyFont="1" applyBorder="1" applyAlignment="1">
      <alignment horizontal="center" vertical="center"/>
    </xf>
    <xf numFmtId="187" fontId="1" fillId="0" borderId="4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top"/>
    </xf>
    <xf numFmtId="0" fontId="19" fillId="0" borderId="3" xfId="0" applyFont="1" applyBorder="1" applyAlignment="1">
      <alignment horizontal="center"/>
    </xf>
    <xf numFmtId="187" fontId="19" fillId="0" borderId="3" xfId="1" applyNumberFormat="1" applyFont="1" applyBorder="1" applyAlignment="1">
      <alignment horizontal="center"/>
    </xf>
    <xf numFmtId="187" fontId="2" fillId="0" borderId="1" xfId="1" applyNumberFormat="1" applyFont="1" applyBorder="1"/>
    <xf numFmtId="0" fontId="3" fillId="0" borderId="4" xfId="0" applyFont="1" applyBorder="1" applyAlignment="1">
      <alignment vertical="center"/>
    </xf>
    <xf numFmtId="43" fontId="2" fillId="0" borderId="0" xfId="1" applyFont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43" fontId="1" fillId="0" borderId="2" xfId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1" fillId="0" borderId="0" xfId="1" applyFont="1" applyBorder="1" applyAlignment="1">
      <alignment horizontal="center" vertical="center"/>
    </xf>
    <xf numFmtId="43" fontId="1" fillId="0" borderId="3" xfId="1" applyFont="1" applyBorder="1" applyAlignment="1">
      <alignment horizontal="center" vertical="center"/>
    </xf>
    <xf numFmtId="43" fontId="1" fillId="0" borderId="0" xfId="1" applyFont="1" applyAlignment="1">
      <alignment horizontal="center" vertical="center"/>
    </xf>
    <xf numFmtId="0" fontId="19" fillId="0" borderId="3" xfId="0" applyFont="1" applyBorder="1" applyAlignment="1">
      <alignment horizontal="right"/>
    </xf>
    <xf numFmtId="187" fontId="20" fillId="0" borderId="3" xfId="1" applyNumberFormat="1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8</xdr:row>
      <xdr:rowOff>0</xdr:rowOff>
    </xdr:from>
    <xdr:to>
      <xdr:col>17</xdr:col>
      <xdr:colOff>190500</xdr:colOff>
      <xdr:row>8</xdr:row>
      <xdr:rowOff>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296150" y="2114550"/>
          <a:ext cx="26765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12</xdr:row>
      <xdr:rowOff>266700</xdr:rowOff>
    </xdr:from>
    <xdr:to>
      <xdr:col>17</xdr:col>
      <xdr:colOff>200025</xdr:colOff>
      <xdr:row>12</xdr:row>
      <xdr:rowOff>266700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7305675" y="3333750"/>
          <a:ext cx="26765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17</xdr:row>
      <xdr:rowOff>219075</xdr:rowOff>
    </xdr:from>
    <xdr:to>
      <xdr:col>17</xdr:col>
      <xdr:colOff>171450</xdr:colOff>
      <xdr:row>17</xdr:row>
      <xdr:rowOff>219075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277100" y="4543425"/>
          <a:ext cx="267652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131445</xdr:colOff>
      <xdr:row>23</xdr:row>
      <xdr:rowOff>0</xdr:rowOff>
    </xdr:from>
    <xdr:to>
      <xdr:col>9</xdr:col>
      <xdr:colOff>358140</xdr:colOff>
      <xdr:row>23</xdr:row>
      <xdr:rowOff>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6174105" y="5692140"/>
          <a:ext cx="123253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34</xdr:row>
      <xdr:rowOff>123825</xdr:rowOff>
    </xdr:from>
    <xdr:to>
      <xdr:col>17</xdr:col>
      <xdr:colOff>247650</xdr:colOff>
      <xdr:row>34</xdr:row>
      <xdr:rowOff>133350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134225" y="8477250"/>
          <a:ext cx="28956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41</xdr:row>
      <xdr:rowOff>152400</xdr:rowOff>
    </xdr:from>
    <xdr:to>
      <xdr:col>11</xdr:col>
      <xdr:colOff>7620</xdr:colOff>
      <xdr:row>41</xdr:row>
      <xdr:rowOff>160020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6195060" y="10325100"/>
          <a:ext cx="1584960" cy="762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45</xdr:row>
      <xdr:rowOff>152400</xdr:rowOff>
    </xdr:from>
    <xdr:to>
      <xdr:col>17</xdr:col>
      <xdr:colOff>247650</xdr:colOff>
      <xdr:row>45</xdr:row>
      <xdr:rowOff>152400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238875" y="11239500"/>
          <a:ext cx="37909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49</xdr:row>
      <xdr:rowOff>171450</xdr:rowOff>
    </xdr:from>
    <xdr:to>
      <xdr:col>17</xdr:col>
      <xdr:colOff>238125</xdr:colOff>
      <xdr:row>49</xdr:row>
      <xdr:rowOff>171450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229350" y="12306300"/>
          <a:ext cx="37909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76200</xdr:colOff>
      <xdr:row>59</xdr:row>
      <xdr:rowOff>123825</xdr:rowOff>
    </xdr:from>
    <xdr:to>
      <xdr:col>17</xdr:col>
      <xdr:colOff>247650</xdr:colOff>
      <xdr:row>59</xdr:row>
      <xdr:rowOff>133350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7134225" y="8477250"/>
          <a:ext cx="2895600" cy="952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64</xdr:row>
      <xdr:rowOff>142875</xdr:rowOff>
    </xdr:from>
    <xdr:to>
      <xdr:col>17</xdr:col>
      <xdr:colOff>266700</xdr:colOff>
      <xdr:row>64</xdr:row>
      <xdr:rowOff>142875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257925" y="16249650"/>
          <a:ext cx="37909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68</xdr:row>
      <xdr:rowOff>142875</xdr:rowOff>
    </xdr:from>
    <xdr:to>
      <xdr:col>17</xdr:col>
      <xdr:colOff>257175</xdr:colOff>
      <xdr:row>68</xdr:row>
      <xdr:rowOff>142875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248400" y="17297400"/>
          <a:ext cx="37909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73</xdr:row>
      <xdr:rowOff>152400</xdr:rowOff>
    </xdr:from>
    <xdr:to>
      <xdr:col>17</xdr:col>
      <xdr:colOff>247650</xdr:colOff>
      <xdr:row>73</xdr:row>
      <xdr:rowOff>152400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238875" y="18535650"/>
          <a:ext cx="37909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180975</xdr:colOff>
      <xdr:row>84</xdr:row>
      <xdr:rowOff>152400</xdr:rowOff>
    </xdr:from>
    <xdr:to>
      <xdr:col>17</xdr:col>
      <xdr:colOff>247650</xdr:colOff>
      <xdr:row>84</xdr:row>
      <xdr:rowOff>152400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6238875" y="21431250"/>
          <a:ext cx="3790950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</xdr:colOff>
      <xdr:row>88</xdr:row>
      <xdr:rowOff>186690</xdr:rowOff>
    </xdr:from>
    <xdr:to>
      <xdr:col>17</xdr:col>
      <xdr:colOff>186690</xdr:colOff>
      <xdr:row>88</xdr:row>
      <xdr:rowOff>186690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AC8555E1-F62C-49AE-B510-9DD2819D8717}"/>
            </a:ext>
          </a:extLst>
        </xdr:cNvPr>
        <xdr:cNvCxnSpPr/>
      </xdr:nvCxnSpPr>
      <xdr:spPr>
        <a:xfrm>
          <a:off x="6162675" y="22726650"/>
          <a:ext cx="3808095" cy="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7</xdr:row>
      <xdr:rowOff>152400</xdr:rowOff>
    </xdr:from>
    <xdr:to>
      <xdr:col>17</xdr:col>
      <xdr:colOff>219075</xdr:colOff>
      <xdr:row>7</xdr:row>
      <xdr:rowOff>152400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>
          <a:off x="6858000" y="2028825"/>
          <a:ext cx="31432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12</xdr:row>
      <xdr:rowOff>133350</xdr:rowOff>
    </xdr:from>
    <xdr:to>
      <xdr:col>17</xdr:col>
      <xdr:colOff>276225</xdr:colOff>
      <xdr:row>12</xdr:row>
      <xdr:rowOff>133350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6829425" y="3076575"/>
          <a:ext cx="32289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16</xdr:row>
      <xdr:rowOff>180975</xdr:rowOff>
    </xdr:from>
    <xdr:to>
      <xdr:col>17</xdr:col>
      <xdr:colOff>266700</xdr:colOff>
      <xdr:row>16</xdr:row>
      <xdr:rowOff>180975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6819900" y="4181475"/>
          <a:ext cx="32289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7</xdr:row>
      <xdr:rowOff>152400</xdr:rowOff>
    </xdr:from>
    <xdr:to>
      <xdr:col>17</xdr:col>
      <xdr:colOff>219075</xdr:colOff>
      <xdr:row>7</xdr:row>
      <xdr:rowOff>152400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6858000" y="2028825"/>
          <a:ext cx="31432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7</xdr:row>
      <xdr:rowOff>161925</xdr:rowOff>
    </xdr:from>
    <xdr:to>
      <xdr:col>17</xdr:col>
      <xdr:colOff>238125</xdr:colOff>
      <xdr:row>7</xdr:row>
      <xdr:rowOff>161925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6200775" y="2847975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91440</xdr:colOff>
      <xdr:row>7</xdr:row>
      <xdr:rowOff>160020</xdr:rowOff>
    </xdr:from>
    <xdr:to>
      <xdr:col>17</xdr:col>
      <xdr:colOff>238125</xdr:colOff>
      <xdr:row>7</xdr:row>
      <xdr:rowOff>161925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>
          <a:off x="7117080" y="2087880"/>
          <a:ext cx="2882265" cy="190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137160</xdr:colOff>
      <xdr:row>10</xdr:row>
      <xdr:rowOff>161925</xdr:rowOff>
    </xdr:from>
    <xdr:to>
      <xdr:col>17</xdr:col>
      <xdr:colOff>247650</xdr:colOff>
      <xdr:row>10</xdr:row>
      <xdr:rowOff>167640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flipV="1">
          <a:off x="7162800" y="3148965"/>
          <a:ext cx="2846070" cy="571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175260</xdr:colOff>
      <xdr:row>13</xdr:row>
      <xdr:rowOff>123825</xdr:rowOff>
    </xdr:from>
    <xdr:to>
      <xdr:col>17</xdr:col>
      <xdr:colOff>247650</xdr:colOff>
      <xdr:row>13</xdr:row>
      <xdr:rowOff>123825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>
          <a:off x="7200900" y="3941445"/>
          <a:ext cx="280797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137160</xdr:colOff>
      <xdr:row>17</xdr:row>
      <xdr:rowOff>142875</xdr:rowOff>
    </xdr:from>
    <xdr:to>
      <xdr:col>17</xdr:col>
      <xdr:colOff>238125</xdr:colOff>
      <xdr:row>17</xdr:row>
      <xdr:rowOff>142875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>
          <a:off x="7162800" y="5027295"/>
          <a:ext cx="283654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137160</xdr:colOff>
      <xdr:row>34</xdr:row>
      <xdr:rowOff>161925</xdr:rowOff>
    </xdr:from>
    <xdr:to>
      <xdr:col>17</xdr:col>
      <xdr:colOff>247650</xdr:colOff>
      <xdr:row>34</xdr:row>
      <xdr:rowOff>161925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7162800" y="9656445"/>
          <a:ext cx="284607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53</xdr:row>
      <xdr:rowOff>152400</xdr:rowOff>
    </xdr:from>
    <xdr:to>
      <xdr:col>17</xdr:col>
      <xdr:colOff>247650</xdr:colOff>
      <xdr:row>53</xdr:row>
      <xdr:rowOff>152400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>
          <a:off x="7058025" y="14668500"/>
          <a:ext cx="29432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137160</xdr:colOff>
      <xdr:row>30</xdr:row>
      <xdr:rowOff>142875</xdr:rowOff>
    </xdr:from>
    <xdr:to>
      <xdr:col>17</xdr:col>
      <xdr:colOff>238125</xdr:colOff>
      <xdr:row>30</xdr:row>
      <xdr:rowOff>142875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B33EC5A5-CD41-4A97-9D99-DD5F28ED98E8}"/>
            </a:ext>
          </a:extLst>
        </xdr:cNvPr>
        <xdr:cNvCxnSpPr/>
      </xdr:nvCxnSpPr>
      <xdr:spPr>
        <a:xfrm>
          <a:off x="7162800" y="5027295"/>
          <a:ext cx="283654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112395</xdr:colOff>
      <xdr:row>76</xdr:row>
      <xdr:rowOff>167640</xdr:rowOff>
    </xdr:from>
    <xdr:to>
      <xdr:col>17</xdr:col>
      <xdr:colOff>331470</xdr:colOff>
      <xdr:row>76</xdr:row>
      <xdr:rowOff>167640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97C1AD2D-2E0B-45D0-A51E-98AE5F2FD1EE}"/>
            </a:ext>
          </a:extLst>
        </xdr:cNvPr>
        <xdr:cNvCxnSpPr/>
      </xdr:nvCxnSpPr>
      <xdr:spPr>
        <a:xfrm>
          <a:off x="7138035" y="2074926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112395</xdr:colOff>
      <xdr:row>79</xdr:row>
      <xdr:rowOff>114300</xdr:rowOff>
    </xdr:from>
    <xdr:to>
      <xdr:col>17</xdr:col>
      <xdr:colOff>331470</xdr:colOff>
      <xdr:row>79</xdr:row>
      <xdr:rowOff>114300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1FD7793E-98CB-45EC-95B6-E266795C2B7D}"/>
            </a:ext>
          </a:extLst>
        </xdr:cNvPr>
        <xdr:cNvCxnSpPr/>
      </xdr:nvCxnSpPr>
      <xdr:spPr>
        <a:xfrm>
          <a:off x="7138035" y="2149602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112395</xdr:colOff>
      <xdr:row>99</xdr:row>
      <xdr:rowOff>167640</xdr:rowOff>
    </xdr:from>
    <xdr:to>
      <xdr:col>17</xdr:col>
      <xdr:colOff>331470</xdr:colOff>
      <xdr:row>99</xdr:row>
      <xdr:rowOff>167640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F21E26F1-6775-40D2-8B30-F92D0AD2D87D}"/>
            </a:ext>
          </a:extLst>
        </xdr:cNvPr>
        <xdr:cNvCxnSpPr/>
      </xdr:nvCxnSpPr>
      <xdr:spPr>
        <a:xfrm>
          <a:off x="7138035" y="2073402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112395</xdr:colOff>
      <xdr:row>102</xdr:row>
      <xdr:rowOff>114300</xdr:rowOff>
    </xdr:from>
    <xdr:to>
      <xdr:col>17</xdr:col>
      <xdr:colOff>331470</xdr:colOff>
      <xdr:row>102</xdr:row>
      <xdr:rowOff>114300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E634788B-AFB6-4E3B-A421-004AF5B4B48B}"/>
            </a:ext>
          </a:extLst>
        </xdr:cNvPr>
        <xdr:cNvCxnSpPr/>
      </xdr:nvCxnSpPr>
      <xdr:spPr>
        <a:xfrm>
          <a:off x="7138035" y="2148078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105</xdr:row>
      <xdr:rowOff>152400</xdr:rowOff>
    </xdr:from>
    <xdr:to>
      <xdr:col>17</xdr:col>
      <xdr:colOff>285750</xdr:colOff>
      <xdr:row>105</xdr:row>
      <xdr:rowOff>152400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8F659D30-5A1B-45DF-8455-3FE438072ADD}"/>
            </a:ext>
          </a:extLst>
        </xdr:cNvPr>
        <xdr:cNvCxnSpPr/>
      </xdr:nvCxnSpPr>
      <xdr:spPr>
        <a:xfrm>
          <a:off x="7092315" y="2852928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112395</xdr:colOff>
      <xdr:row>122</xdr:row>
      <xdr:rowOff>167640</xdr:rowOff>
    </xdr:from>
    <xdr:to>
      <xdr:col>17</xdr:col>
      <xdr:colOff>331470</xdr:colOff>
      <xdr:row>122</xdr:row>
      <xdr:rowOff>167640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F4372DF1-9B02-4F18-BC85-7C41A2A1CFA6}"/>
            </a:ext>
          </a:extLst>
        </xdr:cNvPr>
        <xdr:cNvCxnSpPr/>
      </xdr:nvCxnSpPr>
      <xdr:spPr>
        <a:xfrm>
          <a:off x="7138035" y="2694432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112395</xdr:colOff>
      <xdr:row>124</xdr:row>
      <xdr:rowOff>114300</xdr:rowOff>
    </xdr:from>
    <xdr:to>
      <xdr:col>17</xdr:col>
      <xdr:colOff>331470</xdr:colOff>
      <xdr:row>124</xdr:row>
      <xdr:rowOff>114300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7AD3FCAB-1DCA-4C76-8B50-3F8B025E48FD}"/>
            </a:ext>
          </a:extLst>
        </xdr:cNvPr>
        <xdr:cNvCxnSpPr/>
      </xdr:nvCxnSpPr>
      <xdr:spPr>
        <a:xfrm>
          <a:off x="7138035" y="2769108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66675</xdr:colOff>
      <xdr:row>126</xdr:row>
      <xdr:rowOff>152400</xdr:rowOff>
    </xdr:from>
    <xdr:to>
      <xdr:col>17</xdr:col>
      <xdr:colOff>285750</xdr:colOff>
      <xdr:row>126</xdr:row>
      <xdr:rowOff>152400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2B5F679B-F650-40C4-BD83-0AE7F2AE0D87}"/>
            </a:ext>
          </a:extLst>
        </xdr:cNvPr>
        <xdr:cNvCxnSpPr/>
      </xdr:nvCxnSpPr>
      <xdr:spPr>
        <a:xfrm>
          <a:off x="7092315" y="2852928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36195</xdr:colOff>
      <xdr:row>130</xdr:row>
      <xdr:rowOff>152400</xdr:rowOff>
    </xdr:from>
    <xdr:to>
      <xdr:col>17</xdr:col>
      <xdr:colOff>255270</xdr:colOff>
      <xdr:row>130</xdr:row>
      <xdr:rowOff>152400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id="{4BAA7D63-12C9-4ED4-A94D-D3A33FACD001}"/>
            </a:ext>
          </a:extLst>
        </xdr:cNvPr>
        <xdr:cNvCxnSpPr/>
      </xdr:nvCxnSpPr>
      <xdr:spPr>
        <a:xfrm>
          <a:off x="7061835" y="3553968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30480</xdr:colOff>
      <xdr:row>132</xdr:row>
      <xdr:rowOff>175260</xdr:rowOff>
    </xdr:from>
    <xdr:to>
      <xdr:col>17</xdr:col>
      <xdr:colOff>249555</xdr:colOff>
      <xdr:row>132</xdr:row>
      <xdr:rowOff>175260</xdr:rowOff>
    </xdr:to>
    <xdr:cxnSp macro="">
      <xdr:nvCxnSpPr>
        <xdr:cNvPr id="31" name="ลูกศรเชื่อมต่อแบบตรง 30">
          <a:extLst>
            <a:ext uri="{FF2B5EF4-FFF2-40B4-BE49-F238E27FC236}">
              <a16:creationId xmlns:a16="http://schemas.microsoft.com/office/drawing/2014/main" id="{6356637B-2386-45C2-B98E-680E2F9686A2}"/>
            </a:ext>
          </a:extLst>
        </xdr:cNvPr>
        <xdr:cNvCxnSpPr/>
      </xdr:nvCxnSpPr>
      <xdr:spPr>
        <a:xfrm>
          <a:off x="7056120" y="3609594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</xdr:colOff>
      <xdr:row>135</xdr:row>
      <xdr:rowOff>121920</xdr:rowOff>
    </xdr:from>
    <xdr:to>
      <xdr:col>17</xdr:col>
      <xdr:colOff>241935</xdr:colOff>
      <xdr:row>135</xdr:row>
      <xdr:rowOff>121920</xdr:rowOff>
    </xdr:to>
    <xdr:cxnSp macro="">
      <xdr:nvCxnSpPr>
        <xdr:cNvPr id="32" name="ลูกศรเชื่อมต่อแบบตรง 31">
          <a:extLst>
            <a:ext uri="{FF2B5EF4-FFF2-40B4-BE49-F238E27FC236}">
              <a16:creationId xmlns:a16="http://schemas.microsoft.com/office/drawing/2014/main" id="{4026E1CF-070F-4358-9936-3E2289B5CCBA}"/>
            </a:ext>
          </a:extLst>
        </xdr:cNvPr>
        <xdr:cNvCxnSpPr/>
      </xdr:nvCxnSpPr>
      <xdr:spPr>
        <a:xfrm>
          <a:off x="7048500" y="3659124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112395</xdr:colOff>
      <xdr:row>146</xdr:row>
      <xdr:rowOff>167640</xdr:rowOff>
    </xdr:from>
    <xdr:to>
      <xdr:col>17</xdr:col>
      <xdr:colOff>331470</xdr:colOff>
      <xdr:row>146</xdr:row>
      <xdr:rowOff>167640</xdr:rowOff>
    </xdr:to>
    <xdr:cxnSp macro="">
      <xdr:nvCxnSpPr>
        <xdr:cNvPr id="35" name="ลูกศรเชื่อมต่อแบบตรง 34">
          <a:extLst>
            <a:ext uri="{FF2B5EF4-FFF2-40B4-BE49-F238E27FC236}">
              <a16:creationId xmlns:a16="http://schemas.microsoft.com/office/drawing/2014/main" id="{55AB58BD-73F1-4F75-B2DD-C43BF46AEB2B}"/>
            </a:ext>
          </a:extLst>
        </xdr:cNvPr>
        <xdr:cNvCxnSpPr/>
      </xdr:nvCxnSpPr>
      <xdr:spPr>
        <a:xfrm>
          <a:off x="7138035" y="3315462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135255</xdr:colOff>
      <xdr:row>151</xdr:row>
      <xdr:rowOff>121920</xdr:rowOff>
    </xdr:from>
    <xdr:to>
      <xdr:col>17</xdr:col>
      <xdr:colOff>354330</xdr:colOff>
      <xdr:row>151</xdr:row>
      <xdr:rowOff>121920</xdr:rowOff>
    </xdr:to>
    <xdr:cxnSp macro="">
      <xdr:nvCxnSpPr>
        <xdr:cNvPr id="36" name="ลูกศรเชื่อมต่อแบบตรง 35">
          <a:extLst>
            <a:ext uri="{FF2B5EF4-FFF2-40B4-BE49-F238E27FC236}">
              <a16:creationId xmlns:a16="http://schemas.microsoft.com/office/drawing/2014/main" id="{C17E4AB9-AAE7-43BC-A7F9-5FA2ECDE284F}"/>
            </a:ext>
          </a:extLst>
        </xdr:cNvPr>
        <xdr:cNvCxnSpPr/>
      </xdr:nvCxnSpPr>
      <xdr:spPr>
        <a:xfrm>
          <a:off x="7160895" y="4084320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112395</xdr:colOff>
      <xdr:row>170</xdr:row>
      <xdr:rowOff>167640</xdr:rowOff>
    </xdr:from>
    <xdr:to>
      <xdr:col>17</xdr:col>
      <xdr:colOff>331470</xdr:colOff>
      <xdr:row>170</xdr:row>
      <xdr:rowOff>167640</xdr:rowOff>
    </xdr:to>
    <xdr:cxnSp macro="">
      <xdr:nvCxnSpPr>
        <xdr:cNvPr id="37" name="ลูกศรเชื่อมต่อแบบตรง 36">
          <a:extLst>
            <a:ext uri="{FF2B5EF4-FFF2-40B4-BE49-F238E27FC236}">
              <a16:creationId xmlns:a16="http://schemas.microsoft.com/office/drawing/2014/main" id="{BADDD11B-5ADD-4E91-8923-E193A81BDD47}"/>
            </a:ext>
          </a:extLst>
        </xdr:cNvPr>
        <xdr:cNvCxnSpPr/>
      </xdr:nvCxnSpPr>
      <xdr:spPr>
        <a:xfrm>
          <a:off x="7138035" y="39555420"/>
          <a:ext cx="295465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7</xdr:row>
      <xdr:rowOff>161925</xdr:rowOff>
    </xdr:from>
    <xdr:to>
      <xdr:col>17</xdr:col>
      <xdr:colOff>228600</xdr:colOff>
      <xdr:row>7</xdr:row>
      <xdr:rowOff>161925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7210425" y="2038350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10</xdr:row>
      <xdr:rowOff>161925</xdr:rowOff>
    </xdr:from>
    <xdr:to>
      <xdr:col>17</xdr:col>
      <xdr:colOff>238125</xdr:colOff>
      <xdr:row>10</xdr:row>
      <xdr:rowOff>161925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7219950" y="2847975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13</xdr:row>
      <xdr:rowOff>161925</xdr:rowOff>
    </xdr:from>
    <xdr:to>
      <xdr:col>17</xdr:col>
      <xdr:colOff>228600</xdr:colOff>
      <xdr:row>13</xdr:row>
      <xdr:rowOff>161925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210425" y="3657600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16</xdr:row>
      <xdr:rowOff>133350</xdr:rowOff>
    </xdr:from>
    <xdr:to>
      <xdr:col>17</xdr:col>
      <xdr:colOff>180975</xdr:colOff>
      <xdr:row>16</xdr:row>
      <xdr:rowOff>133350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162800" y="4438650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123825</xdr:colOff>
      <xdr:row>19</xdr:row>
      <xdr:rowOff>152400</xdr:rowOff>
    </xdr:from>
    <xdr:to>
      <xdr:col>17</xdr:col>
      <xdr:colOff>200025</xdr:colOff>
      <xdr:row>19</xdr:row>
      <xdr:rowOff>152400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181850" y="5229225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114300</xdr:colOff>
      <xdr:row>22</xdr:row>
      <xdr:rowOff>152400</xdr:rowOff>
    </xdr:from>
    <xdr:to>
      <xdr:col>17</xdr:col>
      <xdr:colOff>190500</xdr:colOff>
      <xdr:row>22</xdr:row>
      <xdr:rowOff>152400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172325" y="6038850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24</xdr:row>
      <xdr:rowOff>161925</xdr:rowOff>
    </xdr:from>
    <xdr:to>
      <xdr:col>17</xdr:col>
      <xdr:colOff>228600</xdr:colOff>
      <xdr:row>24</xdr:row>
      <xdr:rowOff>161925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210425" y="2038350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27</xdr:row>
      <xdr:rowOff>161925</xdr:rowOff>
    </xdr:from>
    <xdr:to>
      <xdr:col>17</xdr:col>
      <xdr:colOff>238125</xdr:colOff>
      <xdr:row>27</xdr:row>
      <xdr:rowOff>161925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219950" y="2847975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30</xdr:row>
      <xdr:rowOff>114300</xdr:rowOff>
    </xdr:from>
    <xdr:to>
      <xdr:col>10</xdr:col>
      <xdr:colOff>238125</xdr:colOff>
      <xdr:row>30</xdr:row>
      <xdr:rowOff>114300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7115175" y="9496425"/>
          <a:ext cx="5715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30</xdr:row>
      <xdr:rowOff>180975</xdr:rowOff>
    </xdr:from>
    <xdr:to>
      <xdr:col>17</xdr:col>
      <xdr:colOff>266700</xdr:colOff>
      <xdr:row>30</xdr:row>
      <xdr:rowOff>180975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9477375" y="9563100"/>
          <a:ext cx="5715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35</xdr:row>
      <xdr:rowOff>133350</xdr:rowOff>
    </xdr:from>
    <xdr:to>
      <xdr:col>10</xdr:col>
      <xdr:colOff>238125</xdr:colOff>
      <xdr:row>35</xdr:row>
      <xdr:rowOff>133350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115175" y="11172825"/>
          <a:ext cx="5715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28575</xdr:colOff>
      <xdr:row>35</xdr:row>
      <xdr:rowOff>180975</xdr:rowOff>
    </xdr:from>
    <xdr:to>
      <xdr:col>17</xdr:col>
      <xdr:colOff>266700</xdr:colOff>
      <xdr:row>35</xdr:row>
      <xdr:rowOff>180975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477375" y="9563100"/>
          <a:ext cx="5715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40</xdr:row>
      <xdr:rowOff>171450</xdr:rowOff>
    </xdr:from>
    <xdr:to>
      <xdr:col>17</xdr:col>
      <xdr:colOff>180975</xdr:colOff>
      <xdr:row>40</xdr:row>
      <xdr:rowOff>171450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7162800" y="12611100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45</xdr:row>
      <xdr:rowOff>171450</xdr:rowOff>
    </xdr:from>
    <xdr:to>
      <xdr:col>17</xdr:col>
      <xdr:colOff>180975</xdr:colOff>
      <xdr:row>45</xdr:row>
      <xdr:rowOff>171450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7162800" y="12611100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50</xdr:row>
      <xdr:rowOff>161925</xdr:rowOff>
    </xdr:from>
    <xdr:to>
      <xdr:col>17</xdr:col>
      <xdr:colOff>228600</xdr:colOff>
      <xdr:row>50</xdr:row>
      <xdr:rowOff>161925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7210425" y="8220075"/>
          <a:ext cx="2800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53</xdr:row>
      <xdr:rowOff>161925</xdr:rowOff>
    </xdr:from>
    <xdr:to>
      <xdr:col>9</xdr:col>
      <xdr:colOff>333375</xdr:colOff>
      <xdr:row>53</xdr:row>
      <xdr:rowOff>161925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7096125" y="1664970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56</xdr:row>
      <xdr:rowOff>161925</xdr:rowOff>
    </xdr:from>
    <xdr:to>
      <xdr:col>13</xdr:col>
      <xdr:colOff>295275</xdr:colOff>
      <xdr:row>56</xdr:row>
      <xdr:rowOff>161925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7096125" y="17716500"/>
          <a:ext cx="1647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</xdr:colOff>
      <xdr:row>61</xdr:row>
      <xdr:rowOff>167640</xdr:rowOff>
    </xdr:from>
    <xdr:to>
      <xdr:col>7</xdr:col>
      <xdr:colOff>320040</xdr:colOff>
      <xdr:row>61</xdr:row>
      <xdr:rowOff>167640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348B9448-EE34-496A-B26A-20A2764D7AA3}"/>
            </a:ext>
          </a:extLst>
        </xdr:cNvPr>
        <xdr:cNvCxnSpPr/>
      </xdr:nvCxnSpPr>
      <xdr:spPr>
        <a:xfrm>
          <a:off x="6402705" y="1786128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61</xdr:row>
      <xdr:rowOff>129540</xdr:rowOff>
    </xdr:from>
    <xdr:to>
      <xdr:col>13</xdr:col>
      <xdr:colOff>302895</xdr:colOff>
      <xdr:row>61</xdr:row>
      <xdr:rowOff>129540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32372E8D-0E7D-46FE-BBB7-DC6DCBDE1DBE}"/>
            </a:ext>
          </a:extLst>
        </xdr:cNvPr>
        <xdr:cNvCxnSpPr/>
      </xdr:nvCxnSpPr>
      <xdr:spPr>
        <a:xfrm>
          <a:off x="8450580" y="1782318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64</xdr:row>
      <xdr:rowOff>167640</xdr:rowOff>
    </xdr:from>
    <xdr:to>
      <xdr:col>7</xdr:col>
      <xdr:colOff>310515</xdr:colOff>
      <xdr:row>64</xdr:row>
      <xdr:rowOff>167640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A2CD448D-5551-47B8-90E9-30AA1FC31455}"/>
            </a:ext>
          </a:extLst>
        </xdr:cNvPr>
        <xdr:cNvCxnSpPr/>
      </xdr:nvCxnSpPr>
      <xdr:spPr>
        <a:xfrm>
          <a:off x="6393180" y="1869186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45720</xdr:colOff>
      <xdr:row>64</xdr:row>
      <xdr:rowOff>152400</xdr:rowOff>
    </xdr:from>
    <xdr:to>
      <xdr:col>14</xdr:col>
      <xdr:colOff>5715</xdr:colOff>
      <xdr:row>64</xdr:row>
      <xdr:rowOff>152400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502A3E31-AEBD-437C-BA2F-85F036BCAE3B}"/>
            </a:ext>
          </a:extLst>
        </xdr:cNvPr>
        <xdr:cNvCxnSpPr/>
      </xdr:nvCxnSpPr>
      <xdr:spPr>
        <a:xfrm>
          <a:off x="8488680" y="1867662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</xdr:colOff>
      <xdr:row>67</xdr:row>
      <xdr:rowOff>137160</xdr:rowOff>
    </xdr:from>
    <xdr:to>
      <xdr:col>7</xdr:col>
      <xdr:colOff>318135</xdr:colOff>
      <xdr:row>67</xdr:row>
      <xdr:rowOff>137160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89B7943B-4DE1-4E6D-953C-49C7384586F6}"/>
            </a:ext>
          </a:extLst>
        </xdr:cNvPr>
        <xdr:cNvCxnSpPr/>
      </xdr:nvCxnSpPr>
      <xdr:spPr>
        <a:xfrm>
          <a:off x="6400800" y="1922526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</xdr:colOff>
      <xdr:row>70</xdr:row>
      <xdr:rowOff>137160</xdr:rowOff>
    </xdr:from>
    <xdr:to>
      <xdr:col>7</xdr:col>
      <xdr:colOff>318135</xdr:colOff>
      <xdr:row>70</xdr:row>
      <xdr:rowOff>137160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E0A1F00D-1878-4EC7-802F-FFB74EA812CC}"/>
            </a:ext>
          </a:extLst>
        </xdr:cNvPr>
        <xdr:cNvCxnSpPr/>
      </xdr:nvCxnSpPr>
      <xdr:spPr>
        <a:xfrm>
          <a:off x="6400800" y="2000250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67</xdr:row>
      <xdr:rowOff>167640</xdr:rowOff>
    </xdr:from>
    <xdr:to>
      <xdr:col>13</xdr:col>
      <xdr:colOff>333375</xdr:colOff>
      <xdr:row>67</xdr:row>
      <xdr:rowOff>167640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E4651204-E149-4D74-8562-35E93C11BC99}"/>
            </a:ext>
          </a:extLst>
        </xdr:cNvPr>
        <xdr:cNvCxnSpPr/>
      </xdr:nvCxnSpPr>
      <xdr:spPr>
        <a:xfrm>
          <a:off x="8481060" y="1925574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</xdr:colOff>
      <xdr:row>70</xdr:row>
      <xdr:rowOff>137160</xdr:rowOff>
    </xdr:from>
    <xdr:to>
      <xdr:col>13</xdr:col>
      <xdr:colOff>318135</xdr:colOff>
      <xdr:row>70</xdr:row>
      <xdr:rowOff>137160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id="{FBE1B2A7-2D6B-4981-9B09-2F3BC456C6EE}"/>
            </a:ext>
          </a:extLst>
        </xdr:cNvPr>
        <xdr:cNvCxnSpPr/>
      </xdr:nvCxnSpPr>
      <xdr:spPr>
        <a:xfrm>
          <a:off x="8465820" y="2000250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</xdr:colOff>
      <xdr:row>73</xdr:row>
      <xdr:rowOff>160020</xdr:rowOff>
    </xdr:from>
    <xdr:to>
      <xdr:col>7</xdr:col>
      <xdr:colOff>318135</xdr:colOff>
      <xdr:row>73</xdr:row>
      <xdr:rowOff>160020</xdr:rowOff>
    </xdr:to>
    <xdr:cxnSp macro="">
      <xdr:nvCxnSpPr>
        <xdr:cNvPr id="31" name="ลูกศรเชื่อมต่อแบบตรง 30">
          <a:extLst>
            <a:ext uri="{FF2B5EF4-FFF2-40B4-BE49-F238E27FC236}">
              <a16:creationId xmlns:a16="http://schemas.microsoft.com/office/drawing/2014/main" id="{B7F95F9D-4B10-4DCF-AEF9-A1E8D079F056}"/>
            </a:ext>
          </a:extLst>
        </xdr:cNvPr>
        <xdr:cNvCxnSpPr/>
      </xdr:nvCxnSpPr>
      <xdr:spPr>
        <a:xfrm>
          <a:off x="6400800" y="2079498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73</xdr:row>
      <xdr:rowOff>152400</xdr:rowOff>
    </xdr:from>
    <xdr:to>
      <xdr:col>13</xdr:col>
      <xdr:colOff>333375</xdr:colOff>
      <xdr:row>73</xdr:row>
      <xdr:rowOff>152400</xdr:rowOff>
    </xdr:to>
    <xdr:cxnSp macro="">
      <xdr:nvCxnSpPr>
        <xdr:cNvPr id="32" name="ลูกศรเชื่อมต่อแบบตรง 31">
          <a:extLst>
            <a:ext uri="{FF2B5EF4-FFF2-40B4-BE49-F238E27FC236}">
              <a16:creationId xmlns:a16="http://schemas.microsoft.com/office/drawing/2014/main" id="{AE6F34B5-6188-4AE1-8AF9-D2455F45D145}"/>
            </a:ext>
          </a:extLst>
        </xdr:cNvPr>
        <xdr:cNvCxnSpPr/>
      </xdr:nvCxnSpPr>
      <xdr:spPr>
        <a:xfrm>
          <a:off x="8481060" y="2078736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77</xdr:row>
      <xdr:rowOff>144780</xdr:rowOff>
    </xdr:from>
    <xdr:to>
      <xdr:col>7</xdr:col>
      <xdr:colOff>333375</xdr:colOff>
      <xdr:row>77</xdr:row>
      <xdr:rowOff>144780</xdr:rowOff>
    </xdr:to>
    <xdr:cxnSp macro="">
      <xdr:nvCxnSpPr>
        <xdr:cNvPr id="33" name="ลูกศรเชื่อมต่อแบบตรง 32">
          <a:extLst>
            <a:ext uri="{FF2B5EF4-FFF2-40B4-BE49-F238E27FC236}">
              <a16:creationId xmlns:a16="http://schemas.microsoft.com/office/drawing/2014/main" id="{E09FDE6B-D5E1-4731-99E9-AC082AFF7EE5}"/>
            </a:ext>
          </a:extLst>
        </xdr:cNvPr>
        <xdr:cNvCxnSpPr/>
      </xdr:nvCxnSpPr>
      <xdr:spPr>
        <a:xfrm>
          <a:off x="6416040" y="2177796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</xdr:colOff>
      <xdr:row>77</xdr:row>
      <xdr:rowOff>121920</xdr:rowOff>
    </xdr:from>
    <xdr:to>
      <xdr:col>13</xdr:col>
      <xdr:colOff>318135</xdr:colOff>
      <xdr:row>77</xdr:row>
      <xdr:rowOff>121920</xdr:rowOff>
    </xdr:to>
    <xdr:cxnSp macro="">
      <xdr:nvCxnSpPr>
        <xdr:cNvPr id="34" name="ลูกศรเชื่อมต่อแบบตรง 33">
          <a:extLst>
            <a:ext uri="{FF2B5EF4-FFF2-40B4-BE49-F238E27FC236}">
              <a16:creationId xmlns:a16="http://schemas.microsoft.com/office/drawing/2014/main" id="{FB09274E-B483-4EEB-B841-17F1F14AC05F}"/>
            </a:ext>
          </a:extLst>
        </xdr:cNvPr>
        <xdr:cNvCxnSpPr/>
      </xdr:nvCxnSpPr>
      <xdr:spPr>
        <a:xfrm>
          <a:off x="8465820" y="2175510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81</xdr:row>
      <xdr:rowOff>121920</xdr:rowOff>
    </xdr:from>
    <xdr:to>
      <xdr:col>13</xdr:col>
      <xdr:colOff>325755</xdr:colOff>
      <xdr:row>81</xdr:row>
      <xdr:rowOff>121920</xdr:rowOff>
    </xdr:to>
    <xdr:cxnSp macro="">
      <xdr:nvCxnSpPr>
        <xdr:cNvPr id="35" name="ลูกศรเชื่อมต่อแบบตรง 34">
          <a:extLst>
            <a:ext uri="{FF2B5EF4-FFF2-40B4-BE49-F238E27FC236}">
              <a16:creationId xmlns:a16="http://schemas.microsoft.com/office/drawing/2014/main" id="{0270D7F1-A5B4-4C53-86A3-E28167EF889D}"/>
            </a:ext>
          </a:extLst>
        </xdr:cNvPr>
        <xdr:cNvCxnSpPr/>
      </xdr:nvCxnSpPr>
      <xdr:spPr>
        <a:xfrm>
          <a:off x="8473440" y="2277618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81</xdr:row>
      <xdr:rowOff>144780</xdr:rowOff>
    </xdr:from>
    <xdr:to>
      <xdr:col>7</xdr:col>
      <xdr:colOff>302895</xdr:colOff>
      <xdr:row>81</xdr:row>
      <xdr:rowOff>144780</xdr:rowOff>
    </xdr:to>
    <xdr:cxnSp macro="">
      <xdr:nvCxnSpPr>
        <xdr:cNvPr id="36" name="ลูกศรเชื่อมต่อแบบตรง 35">
          <a:extLst>
            <a:ext uri="{FF2B5EF4-FFF2-40B4-BE49-F238E27FC236}">
              <a16:creationId xmlns:a16="http://schemas.microsoft.com/office/drawing/2014/main" id="{5A10F477-5026-4BA0-8C56-D681280ECFEB}"/>
            </a:ext>
          </a:extLst>
        </xdr:cNvPr>
        <xdr:cNvCxnSpPr/>
      </xdr:nvCxnSpPr>
      <xdr:spPr>
        <a:xfrm>
          <a:off x="6385560" y="2279904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85</xdr:row>
      <xdr:rowOff>160020</xdr:rowOff>
    </xdr:from>
    <xdr:to>
      <xdr:col>7</xdr:col>
      <xdr:colOff>310515</xdr:colOff>
      <xdr:row>85</xdr:row>
      <xdr:rowOff>160020</xdr:rowOff>
    </xdr:to>
    <xdr:cxnSp macro="">
      <xdr:nvCxnSpPr>
        <xdr:cNvPr id="37" name="ลูกศรเชื่อมต่อแบบตรง 36">
          <a:extLst>
            <a:ext uri="{FF2B5EF4-FFF2-40B4-BE49-F238E27FC236}">
              <a16:creationId xmlns:a16="http://schemas.microsoft.com/office/drawing/2014/main" id="{818013D4-BA75-4FEF-93B9-01DF21BB5A7D}"/>
            </a:ext>
          </a:extLst>
        </xdr:cNvPr>
        <xdr:cNvCxnSpPr/>
      </xdr:nvCxnSpPr>
      <xdr:spPr>
        <a:xfrm>
          <a:off x="6393180" y="2391156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85</xdr:row>
      <xdr:rowOff>152400</xdr:rowOff>
    </xdr:from>
    <xdr:to>
      <xdr:col>13</xdr:col>
      <xdr:colOff>325755</xdr:colOff>
      <xdr:row>85</xdr:row>
      <xdr:rowOff>152400</xdr:rowOff>
    </xdr:to>
    <xdr:cxnSp macro="">
      <xdr:nvCxnSpPr>
        <xdr:cNvPr id="38" name="ลูกศรเชื่อมต่อแบบตรง 37">
          <a:extLst>
            <a:ext uri="{FF2B5EF4-FFF2-40B4-BE49-F238E27FC236}">
              <a16:creationId xmlns:a16="http://schemas.microsoft.com/office/drawing/2014/main" id="{B845BA87-4750-4020-87FE-B893B2A3337A}"/>
            </a:ext>
          </a:extLst>
        </xdr:cNvPr>
        <xdr:cNvCxnSpPr/>
      </xdr:nvCxnSpPr>
      <xdr:spPr>
        <a:xfrm>
          <a:off x="8473440" y="2390394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90</xdr:row>
      <xdr:rowOff>129540</xdr:rowOff>
    </xdr:from>
    <xdr:to>
      <xdr:col>7</xdr:col>
      <xdr:colOff>295275</xdr:colOff>
      <xdr:row>90</xdr:row>
      <xdr:rowOff>129540</xdr:rowOff>
    </xdr:to>
    <xdr:cxnSp macro="">
      <xdr:nvCxnSpPr>
        <xdr:cNvPr id="39" name="ลูกศรเชื่อมต่อแบบตรง 38">
          <a:extLst>
            <a:ext uri="{FF2B5EF4-FFF2-40B4-BE49-F238E27FC236}">
              <a16:creationId xmlns:a16="http://schemas.microsoft.com/office/drawing/2014/main" id="{3A6D4386-3E47-4C79-A7F7-82CA7EE284F1}"/>
            </a:ext>
          </a:extLst>
        </xdr:cNvPr>
        <xdr:cNvCxnSpPr/>
      </xdr:nvCxnSpPr>
      <xdr:spPr>
        <a:xfrm>
          <a:off x="6377940" y="2524506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90</xdr:row>
      <xdr:rowOff>160020</xdr:rowOff>
    </xdr:from>
    <xdr:to>
      <xdr:col>13</xdr:col>
      <xdr:colOff>302895</xdr:colOff>
      <xdr:row>90</xdr:row>
      <xdr:rowOff>160020</xdr:rowOff>
    </xdr:to>
    <xdr:cxnSp macro="">
      <xdr:nvCxnSpPr>
        <xdr:cNvPr id="40" name="ลูกศรเชื่อมต่อแบบตรง 39">
          <a:extLst>
            <a:ext uri="{FF2B5EF4-FFF2-40B4-BE49-F238E27FC236}">
              <a16:creationId xmlns:a16="http://schemas.microsoft.com/office/drawing/2014/main" id="{209699A1-DE56-4E89-8EAC-2FDC5D23D925}"/>
            </a:ext>
          </a:extLst>
        </xdr:cNvPr>
        <xdr:cNvCxnSpPr/>
      </xdr:nvCxnSpPr>
      <xdr:spPr>
        <a:xfrm>
          <a:off x="8450580" y="2527554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95</xdr:row>
      <xdr:rowOff>152400</xdr:rowOff>
    </xdr:from>
    <xdr:to>
      <xdr:col>7</xdr:col>
      <xdr:colOff>310515</xdr:colOff>
      <xdr:row>95</xdr:row>
      <xdr:rowOff>152400</xdr:rowOff>
    </xdr:to>
    <xdr:cxnSp macro="">
      <xdr:nvCxnSpPr>
        <xdr:cNvPr id="41" name="ลูกศรเชื่อมต่อแบบตรง 40">
          <a:extLst>
            <a:ext uri="{FF2B5EF4-FFF2-40B4-BE49-F238E27FC236}">
              <a16:creationId xmlns:a16="http://schemas.microsoft.com/office/drawing/2014/main" id="{B6E243CF-2FC9-4ADA-953D-94A218161014}"/>
            </a:ext>
          </a:extLst>
        </xdr:cNvPr>
        <xdr:cNvCxnSpPr/>
      </xdr:nvCxnSpPr>
      <xdr:spPr>
        <a:xfrm>
          <a:off x="6393180" y="2663190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95</xdr:row>
      <xdr:rowOff>152400</xdr:rowOff>
    </xdr:from>
    <xdr:to>
      <xdr:col>13</xdr:col>
      <xdr:colOff>333375</xdr:colOff>
      <xdr:row>95</xdr:row>
      <xdr:rowOff>152400</xdr:rowOff>
    </xdr:to>
    <xdr:cxnSp macro="">
      <xdr:nvCxnSpPr>
        <xdr:cNvPr id="42" name="ลูกศรเชื่อมต่อแบบตรง 41">
          <a:extLst>
            <a:ext uri="{FF2B5EF4-FFF2-40B4-BE49-F238E27FC236}">
              <a16:creationId xmlns:a16="http://schemas.microsoft.com/office/drawing/2014/main" id="{7C35DDB0-2731-4EE3-9A7F-DC87B8A34DA6}"/>
            </a:ext>
          </a:extLst>
        </xdr:cNvPr>
        <xdr:cNvCxnSpPr/>
      </xdr:nvCxnSpPr>
      <xdr:spPr>
        <a:xfrm>
          <a:off x="8481060" y="26631900"/>
          <a:ext cx="295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</xdr:colOff>
      <xdr:row>7</xdr:row>
      <xdr:rowOff>133350</xdr:rowOff>
    </xdr:from>
    <xdr:to>
      <xdr:col>13</xdr:col>
      <xdr:colOff>266700</xdr:colOff>
      <xdr:row>7</xdr:row>
      <xdr:rowOff>133350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8172450" y="2009775"/>
          <a:ext cx="5429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10</xdr:row>
      <xdr:rowOff>161925</xdr:rowOff>
    </xdr:from>
    <xdr:to>
      <xdr:col>17</xdr:col>
      <xdr:colOff>266700</xdr:colOff>
      <xdr:row>10</xdr:row>
      <xdr:rowOff>161925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6229350" y="3914775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13</xdr:row>
      <xdr:rowOff>161925</xdr:rowOff>
    </xdr:from>
    <xdr:to>
      <xdr:col>17</xdr:col>
      <xdr:colOff>266700</xdr:colOff>
      <xdr:row>13</xdr:row>
      <xdr:rowOff>161925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6229350" y="3914775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16</xdr:row>
      <xdr:rowOff>180975</xdr:rowOff>
    </xdr:from>
    <xdr:to>
      <xdr:col>17</xdr:col>
      <xdr:colOff>266700</xdr:colOff>
      <xdr:row>16</xdr:row>
      <xdr:rowOff>180975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6229350" y="5810250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20</xdr:row>
      <xdr:rowOff>180975</xdr:rowOff>
    </xdr:from>
    <xdr:to>
      <xdr:col>17</xdr:col>
      <xdr:colOff>266700</xdr:colOff>
      <xdr:row>20</xdr:row>
      <xdr:rowOff>180975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6229350" y="5810250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30</xdr:row>
      <xdr:rowOff>180975</xdr:rowOff>
    </xdr:from>
    <xdr:to>
      <xdr:col>17</xdr:col>
      <xdr:colOff>266700</xdr:colOff>
      <xdr:row>30</xdr:row>
      <xdr:rowOff>180975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6229350" y="8496300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34</xdr:row>
      <xdr:rowOff>180975</xdr:rowOff>
    </xdr:from>
    <xdr:to>
      <xdr:col>17</xdr:col>
      <xdr:colOff>266700</xdr:colOff>
      <xdr:row>34</xdr:row>
      <xdr:rowOff>180975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6229350" y="9305925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38</xdr:row>
      <xdr:rowOff>180975</xdr:rowOff>
    </xdr:from>
    <xdr:to>
      <xdr:col>17</xdr:col>
      <xdr:colOff>266700</xdr:colOff>
      <xdr:row>38</xdr:row>
      <xdr:rowOff>180975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6229350" y="10629900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42</xdr:row>
      <xdr:rowOff>180975</xdr:rowOff>
    </xdr:from>
    <xdr:to>
      <xdr:col>17</xdr:col>
      <xdr:colOff>266700</xdr:colOff>
      <xdr:row>42</xdr:row>
      <xdr:rowOff>180975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6229350" y="11696700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54</xdr:row>
      <xdr:rowOff>180975</xdr:rowOff>
    </xdr:from>
    <xdr:to>
      <xdr:col>17</xdr:col>
      <xdr:colOff>266700</xdr:colOff>
      <xdr:row>54</xdr:row>
      <xdr:rowOff>180975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6229350" y="14897100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58</xdr:row>
      <xdr:rowOff>180975</xdr:rowOff>
    </xdr:from>
    <xdr:to>
      <xdr:col>17</xdr:col>
      <xdr:colOff>266700</xdr:colOff>
      <xdr:row>58</xdr:row>
      <xdr:rowOff>180975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6229350" y="15963900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62</xdr:row>
      <xdr:rowOff>180975</xdr:rowOff>
    </xdr:from>
    <xdr:to>
      <xdr:col>17</xdr:col>
      <xdr:colOff>266700</xdr:colOff>
      <xdr:row>62</xdr:row>
      <xdr:rowOff>180975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6229350" y="17030700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148590</xdr:colOff>
      <xdr:row>66</xdr:row>
      <xdr:rowOff>121920</xdr:rowOff>
    </xdr:from>
    <xdr:to>
      <xdr:col>17</xdr:col>
      <xdr:colOff>243840</xdr:colOff>
      <xdr:row>66</xdr:row>
      <xdr:rowOff>121920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78A9316C-2840-408B-9A16-6DEDB6FAEED1}"/>
            </a:ext>
          </a:extLst>
        </xdr:cNvPr>
        <xdr:cNvCxnSpPr/>
      </xdr:nvCxnSpPr>
      <xdr:spPr>
        <a:xfrm>
          <a:off x="6191250" y="18112740"/>
          <a:ext cx="383667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11</xdr:row>
      <xdr:rowOff>161925</xdr:rowOff>
    </xdr:from>
    <xdr:to>
      <xdr:col>17</xdr:col>
      <xdr:colOff>238125</xdr:colOff>
      <xdr:row>11</xdr:row>
      <xdr:rowOff>161925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6200775" y="2847975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161925</xdr:colOff>
      <xdr:row>7</xdr:row>
      <xdr:rowOff>180975</xdr:rowOff>
    </xdr:from>
    <xdr:to>
      <xdr:col>17</xdr:col>
      <xdr:colOff>257175</xdr:colOff>
      <xdr:row>7</xdr:row>
      <xdr:rowOff>180975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6219825" y="2057400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15</xdr:row>
      <xdr:rowOff>161925</xdr:rowOff>
    </xdr:from>
    <xdr:to>
      <xdr:col>17</xdr:col>
      <xdr:colOff>266700</xdr:colOff>
      <xdr:row>15</xdr:row>
      <xdr:rowOff>161925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>
          <a:off x="6229350" y="4972050"/>
          <a:ext cx="38195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7</xdr:row>
      <xdr:rowOff>152400</xdr:rowOff>
    </xdr:from>
    <xdr:to>
      <xdr:col>17</xdr:col>
      <xdr:colOff>276225</xdr:colOff>
      <xdr:row>7</xdr:row>
      <xdr:rowOff>152400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7810500" y="2028825"/>
          <a:ext cx="22479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323850</xdr:colOff>
      <xdr:row>12</xdr:row>
      <xdr:rowOff>142875</xdr:rowOff>
    </xdr:from>
    <xdr:to>
      <xdr:col>17</xdr:col>
      <xdr:colOff>19050</xdr:colOff>
      <xdr:row>12</xdr:row>
      <xdr:rowOff>142875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9439275" y="3343275"/>
          <a:ext cx="3619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</xdr:colOff>
      <xdr:row>16</xdr:row>
      <xdr:rowOff>142875</xdr:rowOff>
    </xdr:from>
    <xdr:to>
      <xdr:col>14</xdr:col>
      <xdr:colOff>285750</xdr:colOff>
      <xdr:row>16</xdr:row>
      <xdr:rowOff>142875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8486775" y="4448175"/>
          <a:ext cx="5810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20</xdr:row>
      <xdr:rowOff>161925</xdr:rowOff>
    </xdr:from>
    <xdr:to>
      <xdr:col>17</xdr:col>
      <xdr:colOff>285750</xdr:colOff>
      <xdr:row>20</xdr:row>
      <xdr:rowOff>161925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7105650" y="5534025"/>
          <a:ext cx="2962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</xdr:colOff>
      <xdr:row>7</xdr:row>
      <xdr:rowOff>152400</xdr:rowOff>
    </xdr:from>
    <xdr:to>
      <xdr:col>17</xdr:col>
      <xdr:colOff>276225</xdr:colOff>
      <xdr:row>7</xdr:row>
      <xdr:rowOff>152400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>
          <a:off x="7810500" y="2028825"/>
          <a:ext cx="22479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30</xdr:row>
      <xdr:rowOff>133350</xdr:rowOff>
    </xdr:from>
    <xdr:to>
      <xdr:col>10</xdr:col>
      <xdr:colOff>304800</xdr:colOff>
      <xdr:row>30</xdr:row>
      <xdr:rowOff>133350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>
          <a:off x="7077075" y="3086100"/>
          <a:ext cx="6762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11</xdr:row>
      <xdr:rowOff>161925</xdr:rowOff>
    </xdr:from>
    <xdr:to>
      <xdr:col>17</xdr:col>
      <xdr:colOff>276225</xdr:colOff>
      <xdr:row>11</xdr:row>
      <xdr:rowOff>161925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6124575" y="3962400"/>
          <a:ext cx="3933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17</xdr:row>
      <xdr:rowOff>152400</xdr:rowOff>
    </xdr:from>
    <xdr:to>
      <xdr:col>17</xdr:col>
      <xdr:colOff>314325</xdr:colOff>
      <xdr:row>17</xdr:row>
      <xdr:rowOff>152400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>
          <a:off x="6162675" y="5314950"/>
          <a:ext cx="3933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33</xdr:row>
      <xdr:rowOff>180975</xdr:rowOff>
    </xdr:from>
    <xdr:to>
      <xdr:col>17</xdr:col>
      <xdr:colOff>304800</xdr:colOff>
      <xdr:row>33</xdr:row>
      <xdr:rowOff>180975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>
          <a:off x="6153150" y="8543925"/>
          <a:ext cx="3933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37</xdr:row>
      <xdr:rowOff>161925</xdr:rowOff>
    </xdr:from>
    <xdr:to>
      <xdr:col>17</xdr:col>
      <xdr:colOff>323850</xdr:colOff>
      <xdr:row>37</xdr:row>
      <xdr:rowOff>161925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>
          <a:off x="6172200" y="9620250"/>
          <a:ext cx="3933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42</xdr:row>
      <xdr:rowOff>171450</xdr:rowOff>
    </xdr:from>
    <xdr:to>
      <xdr:col>17</xdr:col>
      <xdr:colOff>342900</xdr:colOff>
      <xdr:row>42</xdr:row>
      <xdr:rowOff>171450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>
          <a:off x="6191250" y="10944225"/>
          <a:ext cx="3933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53</xdr:row>
      <xdr:rowOff>161925</xdr:rowOff>
    </xdr:from>
    <xdr:to>
      <xdr:col>17</xdr:col>
      <xdr:colOff>323850</xdr:colOff>
      <xdr:row>53</xdr:row>
      <xdr:rowOff>161925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>
          <a:off x="6172200" y="12001500"/>
          <a:ext cx="39338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7</xdr:row>
      <xdr:rowOff>142875</xdr:rowOff>
    </xdr:from>
    <xdr:to>
      <xdr:col>17</xdr:col>
      <xdr:colOff>247650</xdr:colOff>
      <xdr:row>7</xdr:row>
      <xdr:rowOff>142875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6543675" y="3590925"/>
          <a:ext cx="34861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13</xdr:row>
      <xdr:rowOff>171450</xdr:rowOff>
    </xdr:from>
    <xdr:to>
      <xdr:col>17</xdr:col>
      <xdr:colOff>238125</xdr:colOff>
      <xdr:row>13</xdr:row>
      <xdr:rowOff>171450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>
          <a:off x="6534150" y="5200650"/>
          <a:ext cx="34861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142875</xdr:colOff>
      <xdr:row>18</xdr:row>
      <xdr:rowOff>171450</xdr:rowOff>
    </xdr:from>
    <xdr:to>
      <xdr:col>17</xdr:col>
      <xdr:colOff>238125</xdr:colOff>
      <xdr:row>18</xdr:row>
      <xdr:rowOff>171450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6534150" y="5200650"/>
          <a:ext cx="34861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7</xdr:row>
      <xdr:rowOff>152400</xdr:rowOff>
    </xdr:from>
    <xdr:to>
      <xdr:col>9</xdr:col>
      <xdr:colOff>276225</xdr:colOff>
      <xdr:row>7</xdr:row>
      <xdr:rowOff>152400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6858000" y="2028825"/>
          <a:ext cx="4762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123825</xdr:rowOff>
    </xdr:from>
    <xdr:to>
      <xdr:col>12</xdr:col>
      <xdr:colOff>314325</xdr:colOff>
      <xdr:row>11</xdr:row>
      <xdr:rowOff>123825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8115300" y="2809875"/>
          <a:ext cx="3143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15</xdr:row>
      <xdr:rowOff>142875</xdr:rowOff>
    </xdr:from>
    <xdr:to>
      <xdr:col>17</xdr:col>
      <xdr:colOff>238125</xdr:colOff>
      <xdr:row>15</xdr:row>
      <xdr:rowOff>142875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>
          <a:off x="7143750" y="5219700"/>
          <a:ext cx="28765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7</xdr:row>
      <xdr:rowOff>152400</xdr:rowOff>
    </xdr:from>
    <xdr:to>
      <xdr:col>17</xdr:col>
      <xdr:colOff>219075</xdr:colOff>
      <xdr:row>7</xdr:row>
      <xdr:rowOff>152400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6858000" y="2028825"/>
          <a:ext cx="31432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104775</xdr:colOff>
      <xdr:row>10</xdr:row>
      <xdr:rowOff>161925</xdr:rowOff>
    </xdr:from>
    <xdr:to>
      <xdr:col>17</xdr:col>
      <xdr:colOff>276225</xdr:colOff>
      <xdr:row>10</xdr:row>
      <xdr:rowOff>161925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>
          <a:off x="6829425" y="5486400"/>
          <a:ext cx="32289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workbookViewId="0">
      <selection activeCell="C77" sqref="C77"/>
    </sheetView>
  </sheetViews>
  <sheetFormatPr defaultColWidth="9" defaultRowHeight="20.25" x14ac:dyDescent="0.3"/>
  <cols>
    <col min="1" max="1" width="6.75" style="6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90" t="s">
        <v>24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18" x14ac:dyDescent="0.3">
      <c r="B5" s="1" t="s">
        <v>68</v>
      </c>
    </row>
    <row r="6" spans="1:18" x14ac:dyDescent="0.3">
      <c r="A6" s="187" t="s">
        <v>25</v>
      </c>
      <c r="B6" s="187" t="s">
        <v>26</v>
      </c>
      <c r="C6" s="4" t="s">
        <v>27</v>
      </c>
      <c r="D6" s="19" t="s">
        <v>28</v>
      </c>
      <c r="E6" s="4" t="s">
        <v>29</v>
      </c>
      <c r="F6" s="4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s="25" customFormat="1" ht="18.75" x14ac:dyDescent="0.3">
      <c r="A8" s="24">
        <v>1</v>
      </c>
      <c r="B8" s="16" t="s">
        <v>47</v>
      </c>
      <c r="C8" s="16" t="s">
        <v>48</v>
      </c>
      <c r="D8" s="23">
        <v>5000</v>
      </c>
      <c r="E8" s="24" t="s">
        <v>51</v>
      </c>
      <c r="F8" s="24" t="s">
        <v>124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s="25" customFormat="1" ht="18.75" x14ac:dyDescent="0.3">
      <c r="A9" s="26"/>
      <c r="B9" s="17"/>
      <c r="C9" s="17" t="s">
        <v>49</v>
      </c>
      <c r="D9" s="27"/>
      <c r="E9" s="2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25" customFormat="1" ht="18.75" x14ac:dyDescent="0.3">
      <c r="A10" s="26"/>
      <c r="B10" s="17"/>
      <c r="C10" s="17" t="s">
        <v>53</v>
      </c>
      <c r="D10" s="27"/>
      <c r="E10" s="2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s="25" customFormat="1" ht="18.75" x14ac:dyDescent="0.3">
      <c r="A11" s="26"/>
      <c r="B11" s="17"/>
      <c r="C11" s="17" t="s">
        <v>50</v>
      </c>
      <c r="D11" s="27"/>
      <c r="E11" s="2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s="25" customFormat="1" ht="18.75" x14ac:dyDescent="0.3">
      <c r="A12" s="26"/>
      <c r="B12" s="17"/>
      <c r="C12" s="17"/>
      <c r="D12" s="27"/>
      <c r="E12" s="2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25" customFormat="1" ht="21.75" x14ac:dyDescent="0.5">
      <c r="A13" s="26">
        <v>2</v>
      </c>
      <c r="B13" s="28" t="s">
        <v>54</v>
      </c>
      <c r="C13" s="17" t="s">
        <v>48</v>
      </c>
      <c r="D13" s="31">
        <v>5000</v>
      </c>
      <c r="E13" s="26" t="s">
        <v>57</v>
      </c>
      <c r="F13" s="26" t="s">
        <v>124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25" customFormat="1" ht="21" customHeight="1" x14ac:dyDescent="0.3">
      <c r="A14" s="26"/>
      <c r="B14" s="29" t="s">
        <v>56</v>
      </c>
      <c r="C14" s="17" t="s">
        <v>49</v>
      </c>
      <c r="D14" s="2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 s="25" customFormat="1" ht="18.75" x14ac:dyDescent="0.3">
      <c r="A15" s="26"/>
      <c r="B15" s="17" t="s">
        <v>55</v>
      </c>
      <c r="C15" s="17" t="s">
        <v>53</v>
      </c>
      <c r="D15" s="2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25" customFormat="1" ht="18.75" x14ac:dyDescent="0.3">
      <c r="A16" s="26"/>
      <c r="B16" s="17"/>
      <c r="C16" s="17" t="s">
        <v>50</v>
      </c>
      <c r="D16" s="2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25" customFormat="1" ht="18.75" x14ac:dyDescent="0.3">
      <c r="A17" s="26"/>
      <c r="B17" s="17"/>
      <c r="C17" s="17"/>
      <c r="D17" s="2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25" customFormat="1" ht="18.75" x14ac:dyDescent="0.3">
      <c r="A18" s="26">
        <v>3</v>
      </c>
      <c r="B18" s="30" t="s">
        <v>58</v>
      </c>
      <c r="C18" s="17" t="s">
        <v>48</v>
      </c>
      <c r="D18" s="27">
        <v>5000</v>
      </c>
      <c r="E18" s="26" t="s">
        <v>57</v>
      </c>
      <c r="F18" s="26" t="s">
        <v>124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s="25" customFormat="1" ht="18.75" x14ac:dyDescent="0.3">
      <c r="A19" s="26"/>
      <c r="B19" s="17" t="s">
        <v>59</v>
      </c>
      <c r="C19" s="17" t="s">
        <v>49</v>
      </c>
      <c r="D19" s="2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s="25" customFormat="1" ht="18.75" x14ac:dyDescent="0.3">
      <c r="A20" s="26"/>
      <c r="B20" s="17"/>
      <c r="C20" s="17" t="s">
        <v>53</v>
      </c>
      <c r="D20" s="2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s="25" customFormat="1" ht="18.75" x14ac:dyDescent="0.3">
      <c r="A21" s="26"/>
      <c r="B21" s="17"/>
      <c r="C21" s="17" t="s">
        <v>50</v>
      </c>
      <c r="D21" s="2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35" customFormat="1" ht="16.5" x14ac:dyDescent="0.25">
      <c r="A22" s="32"/>
      <c r="C22" s="33"/>
      <c r="D22" s="34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25" customFormat="1" ht="21.75" x14ac:dyDescent="0.5">
      <c r="A23" s="26">
        <v>4</v>
      </c>
      <c r="B23" s="28" t="s">
        <v>352</v>
      </c>
      <c r="C23" s="17" t="s">
        <v>48</v>
      </c>
      <c r="D23" s="27">
        <v>50000</v>
      </c>
      <c r="E23" s="26" t="s">
        <v>57</v>
      </c>
      <c r="F23" s="26" t="s">
        <v>124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s="35" customFormat="1" ht="18.75" x14ac:dyDescent="0.3">
      <c r="A24" s="32"/>
      <c r="B24" s="25" t="s">
        <v>353</v>
      </c>
      <c r="C24" s="17" t="s">
        <v>49</v>
      </c>
      <c r="D24" s="34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s="35" customFormat="1" ht="18.75" x14ac:dyDescent="0.3">
      <c r="A25" s="32"/>
      <c r="B25" s="25" t="s">
        <v>354</v>
      </c>
      <c r="C25" s="17" t="s">
        <v>53</v>
      </c>
      <c r="D25" s="34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s="35" customFormat="1" ht="18.75" x14ac:dyDescent="0.3">
      <c r="A26" s="36"/>
      <c r="B26" s="39" t="s">
        <v>355</v>
      </c>
      <c r="C26" s="39" t="s">
        <v>50</v>
      </c>
      <c r="D26" s="38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18" s="35" customFormat="1" ht="18.75" x14ac:dyDescent="0.3">
      <c r="A27" s="129"/>
      <c r="B27" s="67"/>
      <c r="C27" s="67"/>
      <c r="D27" s="130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18" x14ac:dyDescent="0.3">
      <c r="A28" s="186" t="s">
        <v>23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</row>
    <row r="29" spans="1:18" x14ac:dyDescent="0.3">
      <c r="A29" s="186" t="s">
        <v>351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</row>
    <row r="30" spans="1:18" x14ac:dyDescent="0.3">
      <c r="A30" s="186" t="s">
        <v>0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</row>
    <row r="31" spans="1:18" x14ac:dyDescent="0.3">
      <c r="A31" s="190" t="s">
        <v>24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</row>
    <row r="32" spans="1:18" x14ac:dyDescent="0.3">
      <c r="B32" s="1" t="s">
        <v>68</v>
      </c>
    </row>
    <row r="33" spans="1:19" x14ac:dyDescent="0.3">
      <c r="A33" s="187" t="s">
        <v>25</v>
      </c>
      <c r="B33" s="187" t="s">
        <v>26</v>
      </c>
      <c r="C33" s="11" t="s">
        <v>27</v>
      </c>
      <c r="D33" s="19" t="s">
        <v>28</v>
      </c>
      <c r="E33" s="11" t="s">
        <v>29</v>
      </c>
      <c r="F33" s="11" t="s">
        <v>30</v>
      </c>
      <c r="G33" s="189" t="s">
        <v>31</v>
      </c>
      <c r="H33" s="189"/>
      <c r="I33" s="189"/>
      <c r="J33" s="189" t="s">
        <v>357</v>
      </c>
      <c r="K33" s="189"/>
      <c r="L33" s="189"/>
      <c r="M33" s="189"/>
      <c r="N33" s="189"/>
      <c r="O33" s="189"/>
      <c r="P33" s="189"/>
      <c r="Q33" s="189"/>
      <c r="R33" s="189"/>
    </row>
    <row r="34" spans="1:19" ht="26.25" x14ac:dyDescent="0.3">
      <c r="A34" s="188"/>
      <c r="B34" s="188"/>
      <c r="C34" s="5" t="s">
        <v>26</v>
      </c>
      <c r="D34" s="20"/>
      <c r="E34" s="5" t="s">
        <v>3</v>
      </c>
      <c r="F34" s="5" t="s">
        <v>3</v>
      </c>
      <c r="G34" s="12" t="s">
        <v>32</v>
      </c>
      <c r="H34" s="12" t="s">
        <v>33</v>
      </c>
      <c r="I34" s="12" t="s">
        <v>34</v>
      </c>
      <c r="J34" s="12" t="s">
        <v>35</v>
      </c>
      <c r="K34" s="12" t="s">
        <v>36</v>
      </c>
      <c r="L34" s="12" t="s">
        <v>37</v>
      </c>
      <c r="M34" s="12" t="s">
        <v>38</v>
      </c>
      <c r="N34" s="12" t="s">
        <v>39</v>
      </c>
      <c r="O34" s="12" t="s">
        <v>40</v>
      </c>
      <c r="P34" s="12" t="s">
        <v>41</v>
      </c>
      <c r="Q34" s="12" t="s">
        <v>42</v>
      </c>
      <c r="R34" s="12" t="s">
        <v>43</v>
      </c>
    </row>
    <row r="35" spans="1:19" s="35" customFormat="1" ht="18.75" x14ac:dyDescent="0.3">
      <c r="A35" s="41">
        <v>5</v>
      </c>
      <c r="B35" s="40" t="s">
        <v>60</v>
      </c>
      <c r="C35" s="17" t="s">
        <v>48</v>
      </c>
      <c r="D35" s="23">
        <v>7000</v>
      </c>
      <c r="E35" s="24" t="s">
        <v>57</v>
      </c>
      <c r="F35" s="26" t="s">
        <v>124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25"/>
    </row>
    <row r="36" spans="1:19" s="35" customFormat="1" ht="18.75" x14ac:dyDescent="0.3">
      <c r="A36" s="32"/>
      <c r="B36" s="33" t="s">
        <v>61</v>
      </c>
      <c r="C36" s="17" t="s">
        <v>49</v>
      </c>
      <c r="D36" s="2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5"/>
    </row>
    <row r="37" spans="1:19" s="35" customFormat="1" ht="18.75" x14ac:dyDescent="0.3">
      <c r="A37" s="32"/>
      <c r="B37" s="33" t="s">
        <v>62</v>
      </c>
      <c r="C37" s="17" t="s">
        <v>53</v>
      </c>
      <c r="D37" s="2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5"/>
    </row>
    <row r="38" spans="1:19" s="35" customFormat="1" ht="18.75" x14ac:dyDescent="0.3">
      <c r="A38" s="32"/>
      <c r="B38" s="33" t="s">
        <v>63</v>
      </c>
      <c r="C38" s="17" t="s">
        <v>50</v>
      </c>
      <c r="D38" s="2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5"/>
    </row>
    <row r="39" spans="1:19" s="35" customFormat="1" ht="18.75" x14ac:dyDescent="0.3">
      <c r="A39" s="32"/>
      <c r="B39" s="33" t="s">
        <v>64</v>
      </c>
      <c r="C39" s="33"/>
      <c r="D39" s="2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5"/>
    </row>
    <row r="40" spans="1:19" s="35" customFormat="1" ht="18.75" x14ac:dyDescent="0.3">
      <c r="A40" s="32"/>
      <c r="B40" s="33" t="s">
        <v>356</v>
      </c>
      <c r="C40" s="33"/>
      <c r="D40" s="2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5"/>
    </row>
    <row r="41" spans="1:19" x14ac:dyDescent="0.3">
      <c r="A41" s="15"/>
      <c r="B41" s="10"/>
      <c r="C41" s="10"/>
      <c r="D41" s="2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5"/>
    </row>
    <row r="42" spans="1:19" s="25" customFormat="1" ht="21.75" x14ac:dyDescent="0.5">
      <c r="A42" s="26">
        <v>6</v>
      </c>
      <c r="B42" s="28" t="s">
        <v>65</v>
      </c>
      <c r="C42" s="42" t="s">
        <v>67</v>
      </c>
      <c r="D42" s="27">
        <v>100000</v>
      </c>
      <c r="E42" s="26" t="s">
        <v>52</v>
      </c>
      <c r="F42" s="26" t="s">
        <v>124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9" x14ac:dyDescent="0.3">
      <c r="A43" s="15"/>
      <c r="B43" s="17" t="s">
        <v>66</v>
      </c>
      <c r="C43" s="17" t="s">
        <v>358</v>
      </c>
      <c r="D43" s="2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9" x14ac:dyDescent="0.3">
      <c r="A44" s="15"/>
      <c r="B44" s="17" t="s">
        <v>0</v>
      </c>
      <c r="C44" s="10"/>
      <c r="D44" s="2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9" x14ac:dyDescent="0.3">
      <c r="A45" s="15"/>
      <c r="B45" s="10"/>
      <c r="C45" s="10"/>
      <c r="D45" s="2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9" s="25" customFormat="1" ht="21.75" x14ac:dyDescent="0.5">
      <c r="A46" s="44">
        <v>7</v>
      </c>
      <c r="B46" s="43" t="s">
        <v>69</v>
      </c>
      <c r="C46" s="42" t="s">
        <v>72</v>
      </c>
      <c r="D46" s="27">
        <v>25000</v>
      </c>
      <c r="E46" s="26" t="s">
        <v>75</v>
      </c>
      <c r="F46" s="26" t="s">
        <v>76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9" x14ac:dyDescent="0.3">
      <c r="A47" s="15"/>
      <c r="B47" s="45" t="s">
        <v>70</v>
      </c>
      <c r="C47" s="17" t="s">
        <v>73</v>
      </c>
      <c r="D47" s="2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9" x14ac:dyDescent="0.3">
      <c r="A48" s="15"/>
      <c r="B48" s="45" t="s">
        <v>71</v>
      </c>
      <c r="C48" s="17" t="s">
        <v>74</v>
      </c>
      <c r="D48" s="2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9" x14ac:dyDescent="0.3">
      <c r="A49" s="15"/>
      <c r="B49" s="17"/>
      <c r="C49" s="10"/>
      <c r="D49" s="2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9" ht="23.25" x14ac:dyDescent="0.5">
      <c r="A50" s="15">
        <v>8</v>
      </c>
      <c r="B50" s="28" t="s">
        <v>77</v>
      </c>
      <c r="C50" s="17" t="s">
        <v>79</v>
      </c>
      <c r="D50" s="21">
        <v>10000</v>
      </c>
      <c r="E50" s="26" t="s">
        <v>75</v>
      </c>
      <c r="F50" s="26" t="s">
        <v>75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9" x14ac:dyDescent="0.3">
      <c r="A51" s="15"/>
      <c r="B51" s="17" t="s">
        <v>359</v>
      </c>
      <c r="C51" s="17" t="s">
        <v>80</v>
      </c>
      <c r="D51" s="2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9" x14ac:dyDescent="0.3">
      <c r="A52" s="5"/>
      <c r="B52" s="3"/>
      <c r="C52" s="39" t="s">
        <v>81</v>
      </c>
      <c r="D52" s="2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9" x14ac:dyDescent="0.3">
      <c r="A53" s="186" t="s">
        <v>23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</row>
    <row r="54" spans="1:19" x14ac:dyDescent="0.3">
      <c r="A54" s="186" t="s">
        <v>351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</row>
    <row r="55" spans="1:19" x14ac:dyDescent="0.3">
      <c r="A55" s="186" t="s">
        <v>0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</row>
    <row r="56" spans="1:19" x14ac:dyDescent="0.3">
      <c r="A56" s="190" t="s">
        <v>24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</row>
    <row r="57" spans="1:19" x14ac:dyDescent="0.3">
      <c r="A57" s="14"/>
      <c r="B57" s="1" t="s">
        <v>68</v>
      </c>
    </row>
    <row r="58" spans="1:19" x14ac:dyDescent="0.3">
      <c r="A58" s="187" t="s">
        <v>25</v>
      </c>
      <c r="B58" s="187" t="s">
        <v>26</v>
      </c>
      <c r="C58" s="13" t="s">
        <v>27</v>
      </c>
      <c r="D58" s="19" t="s">
        <v>28</v>
      </c>
      <c r="E58" s="13" t="s">
        <v>29</v>
      </c>
      <c r="F58" s="13" t="s">
        <v>30</v>
      </c>
      <c r="G58" s="189" t="s">
        <v>31</v>
      </c>
      <c r="H58" s="189"/>
      <c r="I58" s="189"/>
      <c r="J58" s="189" t="s">
        <v>357</v>
      </c>
      <c r="K58" s="189"/>
      <c r="L58" s="189"/>
      <c r="M58" s="189"/>
      <c r="N58" s="189"/>
      <c r="O58" s="189"/>
      <c r="P58" s="189"/>
      <c r="Q58" s="189"/>
      <c r="R58" s="189"/>
    </row>
    <row r="59" spans="1:19" ht="26.25" x14ac:dyDescent="0.3">
      <c r="A59" s="188"/>
      <c r="B59" s="188"/>
      <c r="C59" s="5" t="s">
        <v>26</v>
      </c>
      <c r="D59" s="20"/>
      <c r="E59" s="5" t="s">
        <v>3</v>
      </c>
      <c r="F59" s="5" t="s">
        <v>3</v>
      </c>
      <c r="G59" s="12" t="s">
        <v>32</v>
      </c>
      <c r="H59" s="12" t="s">
        <v>33</v>
      </c>
      <c r="I59" s="12" t="s">
        <v>34</v>
      </c>
      <c r="J59" s="12" t="s">
        <v>35</v>
      </c>
      <c r="K59" s="12" t="s">
        <v>36</v>
      </c>
      <c r="L59" s="12" t="s">
        <v>37</v>
      </c>
      <c r="M59" s="12" t="s">
        <v>38</v>
      </c>
      <c r="N59" s="12" t="s">
        <v>39</v>
      </c>
      <c r="O59" s="12" t="s">
        <v>40</v>
      </c>
      <c r="P59" s="12" t="s">
        <v>41</v>
      </c>
      <c r="Q59" s="12" t="s">
        <v>42</v>
      </c>
      <c r="R59" s="12" t="s">
        <v>43</v>
      </c>
    </row>
    <row r="60" spans="1:19" s="35" customFormat="1" ht="21.75" x14ac:dyDescent="0.3">
      <c r="A60" s="41">
        <v>9</v>
      </c>
      <c r="B60" s="43" t="s">
        <v>82</v>
      </c>
      <c r="C60" s="17" t="s">
        <v>84</v>
      </c>
      <c r="D60" s="23">
        <v>20000</v>
      </c>
      <c r="E60" s="24" t="s">
        <v>75</v>
      </c>
      <c r="F60" s="24" t="s">
        <v>88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25"/>
    </row>
    <row r="61" spans="1:19" s="35" customFormat="1" ht="21.75" x14ac:dyDescent="0.5">
      <c r="A61" s="32"/>
      <c r="B61" s="28" t="s">
        <v>83</v>
      </c>
      <c r="C61" s="17" t="s">
        <v>85</v>
      </c>
      <c r="D61" s="27"/>
      <c r="E61" s="17"/>
      <c r="F61" s="17" t="s">
        <v>89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25"/>
    </row>
    <row r="62" spans="1:19" s="35" customFormat="1" ht="18.75" x14ac:dyDescent="0.3">
      <c r="A62" s="32"/>
      <c r="B62" s="17" t="s">
        <v>360</v>
      </c>
      <c r="C62" s="17" t="s">
        <v>86</v>
      </c>
      <c r="D62" s="2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25"/>
    </row>
    <row r="63" spans="1:19" s="35" customFormat="1" ht="18.75" x14ac:dyDescent="0.3">
      <c r="A63" s="32"/>
      <c r="B63" s="33"/>
      <c r="C63" s="33" t="s">
        <v>87</v>
      </c>
      <c r="D63" s="2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25"/>
    </row>
    <row r="64" spans="1:19" x14ac:dyDescent="0.3">
      <c r="A64" s="15"/>
      <c r="B64" s="10"/>
      <c r="C64" s="10"/>
      <c r="D64" s="2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25"/>
    </row>
    <row r="65" spans="1:18" s="25" customFormat="1" ht="21.75" x14ac:dyDescent="0.5">
      <c r="A65" s="26">
        <v>10</v>
      </c>
      <c r="B65" s="28" t="s">
        <v>90</v>
      </c>
      <c r="C65" s="17" t="s">
        <v>79</v>
      </c>
      <c r="D65" s="27">
        <v>10000</v>
      </c>
      <c r="E65" s="26" t="s">
        <v>75</v>
      </c>
      <c r="F65" s="26" t="s">
        <v>75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x14ac:dyDescent="0.3">
      <c r="A66" s="15"/>
      <c r="B66" s="17" t="s">
        <v>91</v>
      </c>
      <c r="C66" s="17" t="s">
        <v>80</v>
      </c>
      <c r="D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3">
      <c r="A67" s="15"/>
      <c r="B67" s="17" t="s">
        <v>78</v>
      </c>
      <c r="C67" s="17" t="s">
        <v>92</v>
      </c>
      <c r="D67" s="2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3">
      <c r="A68" s="15"/>
      <c r="B68" s="10"/>
      <c r="C68" s="10"/>
      <c r="D68" s="2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s="51" customFormat="1" ht="21.75" customHeight="1" x14ac:dyDescent="0.2">
      <c r="A69" s="44">
        <v>11</v>
      </c>
      <c r="B69" s="48" t="s">
        <v>93</v>
      </c>
      <c r="C69" s="49" t="s">
        <v>95</v>
      </c>
      <c r="D69" s="50">
        <v>20000</v>
      </c>
      <c r="E69" s="47" t="s">
        <v>97</v>
      </c>
      <c r="F69" s="47" t="s">
        <v>100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ht="21" customHeight="1" x14ac:dyDescent="0.3">
      <c r="A70" s="15"/>
      <c r="B70" s="52" t="s">
        <v>94</v>
      </c>
      <c r="C70" s="17" t="s">
        <v>96</v>
      </c>
      <c r="D70" s="21"/>
      <c r="E70" s="10"/>
      <c r="F70" s="17" t="s">
        <v>89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3">
      <c r="A71" s="15"/>
      <c r="B71" s="45" t="s">
        <v>59</v>
      </c>
      <c r="C71" s="17" t="s">
        <v>98</v>
      </c>
      <c r="D71" s="2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3">
      <c r="A72" s="15"/>
      <c r="B72" s="17"/>
      <c r="C72" s="17" t="s">
        <v>99</v>
      </c>
      <c r="D72" s="2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s="25" customFormat="1" ht="13.5" customHeight="1" x14ac:dyDescent="0.5">
      <c r="A73" s="26"/>
      <c r="B73" s="28"/>
      <c r="C73" s="17"/>
      <c r="D73" s="27"/>
      <c r="E73" s="26"/>
      <c r="F73" s="2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s="25" customFormat="1" ht="21.75" x14ac:dyDescent="0.5">
      <c r="A74" s="26">
        <v>12</v>
      </c>
      <c r="B74" s="42" t="s">
        <v>101</v>
      </c>
      <c r="C74" s="33" t="s">
        <v>106</v>
      </c>
      <c r="D74" s="27">
        <v>10000</v>
      </c>
      <c r="E74" s="26" t="s">
        <v>51</v>
      </c>
      <c r="F74" s="26" t="s">
        <v>124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s="57" customFormat="1" ht="19.5" customHeight="1" x14ac:dyDescent="0.2">
      <c r="A75" s="44"/>
      <c r="B75" s="53" t="s">
        <v>102</v>
      </c>
      <c r="C75" s="54" t="s">
        <v>104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1:18" s="25" customFormat="1" ht="18.75" x14ac:dyDescent="0.3">
      <c r="A76" s="26"/>
      <c r="B76" s="17" t="s">
        <v>103</v>
      </c>
      <c r="C76" s="33" t="s">
        <v>105</v>
      </c>
      <c r="D76" s="2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 x14ac:dyDescent="0.3">
      <c r="A77" s="5"/>
      <c r="B77" s="39" t="s">
        <v>52</v>
      </c>
      <c r="C77" s="37" t="s">
        <v>107</v>
      </c>
      <c r="D77" s="2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3">
      <c r="A78" s="186" t="s">
        <v>23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</row>
    <row r="79" spans="1:18" x14ac:dyDescent="0.3">
      <c r="A79" s="186" t="s">
        <v>351</v>
      </c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</row>
    <row r="80" spans="1:18" x14ac:dyDescent="0.3">
      <c r="A80" s="186" t="s">
        <v>0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</row>
    <row r="81" spans="1:19" x14ac:dyDescent="0.3">
      <c r="A81" s="190" t="s">
        <v>24</v>
      </c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</row>
    <row r="82" spans="1:19" x14ac:dyDescent="0.3">
      <c r="A82" s="14"/>
      <c r="B82" s="1" t="s">
        <v>68</v>
      </c>
    </row>
    <row r="83" spans="1:19" x14ac:dyDescent="0.3">
      <c r="A83" s="187" t="s">
        <v>25</v>
      </c>
      <c r="B83" s="187" t="s">
        <v>26</v>
      </c>
      <c r="C83" s="13" t="s">
        <v>27</v>
      </c>
      <c r="D83" s="19" t="s">
        <v>28</v>
      </c>
      <c r="E83" s="13" t="s">
        <v>29</v>
      </c>
      <c r="F83" s="13" t="s">
        <v>30</v>
      </c>
      <c r="G83" s="189" t="s">
        <v>31</v>
      </c>
      <c r="H83" s="189"/>
      <c r="I83" s="189"/>
      <c r="J83" s="189" t="s">
        <v>357</v>
      </c>
      <c r="K83" s="189"/>
      <c r="L83" s="189"/>
      <c r="M83" s="189"/>
      <c r="N83" s="189"/>
      <c r="O83" s="189"/>
      <c r="P83" s="189"/>
      <c r="Q83" s="189"/>
      <c r="R83" s="189"/>
    </row>
    <row r="84" spans="1:19" ht="26.25" x14ac:dyDescent="0.3">
      <c r="A84" s="188"/>
      <c r="B84" s="188"/>
      <c r="C84" s="5" t="s">
        <v>26</v>
      </c>
      <c r="D84" s="20"/>
      <c r="E84" s="5" t="s">
        <v>3</v>
      </c>
      <c r="F84" s="5" t="s">
        <v>3</v>
      </c>
      <c r="G84" s="12" t="s">
        <v>32</v>
      </c>
      <c r="H84" s="12" t="s">
        <v>33</v>
      </c>
      <c r="I84" s="12" t="s">
        <v>34</v>
      </c>
      <c r="J84" s="12" t="s">
        <v>35</v>
      </c>
      <c r="K84" s="12" t="s">
        <v>36</v>
      </c>
      <c r="L84" s="12" t="s">
        <v>37</v>
      </c>
      <c r="M84" s="12" t="s">
        <v>38</v>
      </c>
      <c r="N84" s="12" t="s">
        <v>39</v>
      </c>
      <c r="O84" s="12" t="s">
        <v>40</v>
      </c>
      <c r="P84" s="12" t="s">
        <v>41</v>
      </c>
      <c r="Q84" s="12" t="s">
        <v>42</v>
      </c>
      <c r="R84" s="12" t="s">
        <v>43</v>
      </c>
    </row>
    <row r="85" spans="1:19" s="35" customFormat="1" ht="21.75" x14ac:dyDescent="0.3">
      <c r="A85" s="24">
        <v>13</v>
      </c>
      <c r="B85" s="43" t="s">
        <v>82</v>
      </c>
      <c r="C85" s="17" t="s">
        <v>79</v>
      </c>
      <c r="D85" s="23">
        <v>30000</v>
      </c>
      <c r="E85" s="26" t="s">
        <v>51</v>
      </c>
      <c r="F85" s="26" t="s">
        <v>125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25"/>
    </row>
    <row r="86" spans="1:19" s="60" customFormat="1" ht="20.25" customHeight="1" x14ac:dyDescent="0.5">
      <c r="A86" s="58"/>
      <c r="B86" s="28" t="s">
        <v>361</v>
      </c>
      <c r="C86" s="17" t="s">
        <v>362</v>
      </c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7"/>
    </row>
    <row r="87" spans="1:19" s="60" customFormat="1" ht="18.75" x14ac:dyDescent="0.3">
      <c r="A87" s="58"/>
      <c r="B87" s="17" t="s">
        <v>360</v>
      </c>
      <c r="C87" s="17" t="s">
        <v>86</v>
      </c>
      <c r="D87" s="55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7"/>
    </row>
    <row r="88" spans="1:19" s="60" customFormat="1" ht="18.75" x14ac:dyDescent="0.25">
      <c r="A88" s="58"/>
      <c r="B88" s="33"/>
      <c r="C88" s="33" t="s">
        <v>363</v>
      </c>
      <c r="D88" s="55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7"/>
    </row>
    <row r="89" spans="1:19" s="25" customFormat="1" ht="112.5" x14ac:dyDescent="0.3">
      <c r="A89" s="44">
        <v>14</v>
      </c>
      <c r="B89" s="150" t="s">
        <v>364</v>
      </c>
      <c r="C89" s="131" t="s">
        <v>365</v>
      </c>
      <c r="D89" s="55">
        <v>50000</v>
      </c>
      <c r="E89" s="44" t="s">
        <v>52</v>
      </c>
      <c r="F89" s="44" t="s">
        <v>124</v>
      </c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1:19" x14ac:dyDescent="0.3">
      <c r="A90" s="15"/>
      <c r="B90" s="17"/>
      <c r="C90" s="17"/>
      <c r="D90" s="2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9" x14ac:dyDescent="0.3">
      <c r="A91" s="15"/>
      <c r="B91" s="17"/>
      <c r="C91" s="17"/>
      <c r="D91" s="2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9" x14ac:dyDescent="0.3">
      <c r="A92" s="15"/>
      <c r="B92" s="10"/>
      <c r="C92" s="10"/>
      <c r="D92" s="2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9" s="51" customFormat="1" ht="21.75" customHeight="1" x14ac:dyDescent="0.2">
      <c r="A93" s="44"/>
      <c r="B93" s="48"/>
      <c r="C93" s="49"/>
      <c r="D93" s="50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</row>
    <row r="94" spans="1:19" x14ac:dyDescent="0.3">
      <c r="A94" s="5"/>
      <c r="B94" s="3"/>
      <c r="C94" s="37"/>
      <c r="D94" s="2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</sheetData>
  <mergeCells count="32">
    <mergeCell ref="A78:R78"/>
    <mergeCell ref="A79:R79"/>
    <mergeCell ref="A80:R80"/>
    <mergeCell ref="A81:R81"/>
    <mergeCell ref="A83:A84"/>
    <mergeCell ref="B83:B84"/>
    <mergeCell ref="G83:I83"/>
    <mergeCell ref="J83:R83"/>
    <mergeCell ref="A53:R53"/>
    <mergeCell ref="A54:R54"/>
    <mergeCell ref="A55:R55"/>
    <mergeCell ref="A56:R56"/>
    <mergeCell ref="A58:A59"/>
    <mergeCell ref="B58:B59"/>
    <mergeCell ref="G58:I58"/>
    <mergeCell ref="J58:R58"/>
    <mergeCell ref="A1:R1"/>
    <mergeCell ref="A2:R2"/>
    <mergeCell ref="A3:R3"/>
    <mergeCell ref="A6:A7"/>
    <mergeCell ref="B6:B7"/>
    <mergeCell ref="G6:I6"/>
    <mergeCell ref="J6:R6"/>
    <mergeCell ref="A4:R4"/>
    <mergeCell ref="A28:R28"/>
    <mergeCell ref="A29:R29"/>
    <mergeCell ref="A30:R30"/>
    <mergeCell ref="A33:A34"/>
    <mergeCell ref="B33:B34"/>
    <mergeCell ref="G33:I33"/>
    <mergeCell ref="J33:R33"/>
    <mergeCell ref="A31:R31"/>
  </mergeCells>
  <pageMargins left="0.27559055118110237" right="0.27559055118110237" top="0.39370078740157483" bottom="0.31496062992125984" header="0.31496062992125984" footer="0.15748031496062992"/>
  <pageSetup paperSize="9" firstPageNumber="4" orientation="landscape" useFirstPageNumber="1" verticalDpi="0" r:id="rId1"/>
  <headerFooter>
    <oddFooter>&amp;L&amp;P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D18" sqref="D18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274</v>
      </c>
    </row>
    <row r="5" spans="1:18" x14ac:dyDescent="0.3">
      <c r="B5" s="1" t="s">
        <v>282</v>
      </c>
    </row>
    <row r="6" spans="1:18" x14ac:dyDescent="0.3">
      <c r="A6" s="187" t="s">
        <v>25</v>
      </c>
      <c r="B6" s="187" t="s">
        <v>26</v>
      </c>
      <c r="C6" s="82" t="s">
        <v>27</v>
      </c>
      <c r="D6" s="19" t="s">
        <v>28</v>
      </c>
      <c r="E6" s="82" t="s">
        <v>29</v>
      </c>
      <c r="F6" s="82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s="88" customFormat="1" ht="22.5" customHeight="1" x14ac:dyDescent="0.2">
      <c r="A8" s="81">
        <v>1</v>
      </c>
      <c r="B8" s="48" t="s">
        <v>283</v>
      </c>
      <c r="C8" s="106" t="s">
        <v>287</v>
      </c>
      <c r="D8" s="103">
        <v>180000</v>
      </c>
      <c r="E8" s="94" t="s">
        <v>290</v>
      </c>
      <c r="F8" s="94" t="s">
        <v>255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x14ac:dyDescent="0.3">
      <c r="A9" s="10"/>
      <c r="B9" s="45" t="s">
        <v>284</v>
      </c>
      <c r="C9" s="104" t="s">
        <v>284</v>
      </c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45" t="s">
        <v>285</v>
      </c>
      <c r="C10" s="104" t="s">
        <v>288</v>
      </c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">
      <c r="A11" s="10"/>
      <c r="B11" s="33" t="s">
        <v>286</v>
      </c>
      <c r="C11" s="105" t="s">
        <v>289</v>
      </c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/>
      <c r="B12" s="33"/>
      <c r="C12" s="105"/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2.5" x14ac:dyDescent="0.45">
      <c r="A13" s="15">
        <v>2</v>
      </c>
      <c r="B13" s="90" t="s">
        <v>291</v>
      </c>
      <c r="C13" s="33" t="s">
        <v>114</v>
      </c>
      <c r="D13" s="66">
        <v>10000</v>
      </c>
      <c r="E13" s="26" t="s">
        <v>52</v>
      </c>
      <c r="F13" s="26" t="s">
        <v>255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10"/>
      <c r="B14" s="33" t="s">
        <v>292</v>
      </c>
      <c r="C14" s="33" t="s">
        <v>293</v>
      </c>
      <c r="D14" s="2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/>
      <c r="B15" s="17"/>
      <c r="C15" s="33" t="s">
        <v>294</v>
      </c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">
      <c r="A16" s="10"/>
      <c r="B16" s="10"/>
      <c r="C16" s="10"/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3.25" x14ac:dyDescent="0.5">
      <c r="A17" s="15">
        <v>3</v>
      </c>
      <c r="B17" s="28" t="s">
        <v>295</v>
      </c>
      <c r="C17" s="107" t="s">
        <v>296</v>
      </c>
      <c r="D17" s="21">
        <v>500000</v>
      </c>
      <c r="E17" s="26" t="s">
        <v>290</v>
      </c>
      <c r="F17" s="26" t="s">
        <v>255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1" customHeight="1" x14ac:dyDescent="0.3">
      <c r="A18" s="10"/>
      <c r="B18" s="17"/>
      <c r="C18" s="100" t="s">
        <v>297</v>
      </c>
      <c r="D18" s="21"/>
      <c r="E18" s="10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/>
      <c r="B19" s="17"/>
      <c r="C19" s="91" t="s">
        <v>276</v>
      </c>
      <c r="D19" s="2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3">
      <c r="A20" s="10"/>
      <c r="B20" s="17"/>
      <c r="C20" s="10"/>
      <c r="D20" s="2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">
      <c r="A21" s="10"/>
      <c r="B21" s="10"/>
      <c r="C21" s="10"/>
      <c r="D21" s="2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10"/>
      <c r="B22" s="10"/>
      <c r="C22" s="17"/>
      <c r="D22" s="2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3">
      <c r="A23" s="3"/>
      <c r="B23" s="3"/>
      <c r="C23" s="3"/>
      <c r="D23" s="2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</sheetData>
  <mergeCells count="7">
    <mergeCell ref="A1:R1"/>
    <mergeCell ref="A2:R2"/>
    <mergeCell ref="A3:R3"/>
    <mergeCell ref="A6:A7"/>
    <mergeCell ref="B6:B7"/>
    <mergeCell ref="G6:I6"/>
    <mergeCell ref="J6:R6"/>
  </mergeCells>
  <pageMargins left="0.27559055118110237" right="0.27559055118110237" top="0.59055118110236227" bottom="0.47244094488188981" header="0.31496062992125984" footer="0.31496062992125984"/>
  <pageSetup paperSize="9" firstPageNumber="25" orientation="landscape" useFirstPageNumber="1" verticalDpi="0" r:id="rId1"/>
  <headerFooter>
    <oddFooter>&amp;L&amp;P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C23" sqref="C23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298</v>
      </c>
    </row>
    <row r="5" spans="1:18" x14ac:dyDescent="0.3">
      <c r="B5" s="1" t="s">
        <v>299</v>
      </c>
    </row>
    <row r="6" spans="1:18" x14ac:dyDescent="0.3">
      <c r="A6" s="187" t="s">
        <v>25</v>
      </c>
      <c r="B6" s="187" t="s">
        <v>26</v>
      </c>
      <c r="C6" s="82" t="s">
        <v>27</v>
      </c>
      <c r="D6" s="19" t="s">
        <v>28</v>
      </c>
      <c r="E6" s="82" t="s">
        <v>29</v>
      </c>
      <c r="F6" s="82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s="88" customFormat="1" ht="22.5" customHeight="1" x14ac:dyDescent="0.45">
      <c r="A8" s="81">
        <v>1</v>
      </c>
      <c r="B8" s="48" t="s">
        <v>300</v>
      </c>
      <c r="C8" s="83" t="s">
        <v>302</v>
      </c>
      <c r="D8" s="108">
        <v>3500</v>
      </c>
      <c r="E8" s="94" t="s">
        <v>51</v>
      </c>
      <c r="F8" s="94" t="s">
        <v>124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x14ac:dyDescent="0.3">
      <c r="A9" s="10"/>
      <c r="B9" s="45" t="s">
        <v>301</v>
      </c>
      <c r="C9" s="91" t="s">
        <v>303</v>
      </c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45"/>
      <c r="C10" s="91" t="s">
        <v>304</v>
      </c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">
      <c r="A11" s="10"/>
      <c r="B11" s="33"/>
      <c r="C11" s="105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/>
      <c r="B12" s="33"/>
      <c r="C12" s="105"/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2.5" x14ac:dyDescent="0.45">
      <c r="A13" s="15"/>
      <c r="B13" s="90"/>
      <c r="C13" s="33"/>
      <c r="D13" s="66"/>
      <c r="E13" s="26"/>
      <c r="F13" s="26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10"/>
      <c r="B14" s="33"/>
      <c r="C14" s="33"/>
      <c r="D14" s="2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/>
      <c r="B15" s="17"/>
      <c r="C15" s="33"/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">
      <c r="A16" s="10"/>
      <c r="B16" s="10"/>
      <c r="C16" s="10"/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3.25" x14ac:dyDescent="0.5">
      <c r="A17" s="15"/>
      <c r="B17" s="28"/>
      <c r="C17" s="107"/>
      <c r="D17" s="21"/>
      <c r="E17" s="26"/>
      <c r="F17" s="26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1" customHeight="1" x14ac:dyDescent="0.3">
      <c r="A18" s="10"/>
      <c r="B18" s="17"/>
      <c r="C18" s="100"/>
      <c r="D18" s="21"/>
      <c r="E18" s="10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/>
      <c r="B19" s="10"/>
      <c r="C19" s="10"/>
      <c r="D19" s="2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3">
      <c r="A20" s="10"/>
      <c r="B20" s="10"/>
      <c r="C20" s="17"/>
      <c r="D20" s="2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">
      <c r="A21" s="3"/>
      <c r="B21" s="3"/>
      <c r="C21" s="3"/>
      <c r="D21" s="2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mergeCells count="7">
    <mergeCell ref="A1:R1"/>
    <mergeCell ref="A2:R2"/>
    <mergeCell ref="A3:R3"/>
    <mergeCell ref="A6:A7"/>
    <mergeCell ref="B6:B7"/>
    <mergeCell ref="G6:I6"/>
    <mergeCell ref="J6:R6"/>
  </mergeCells>
  <pageMargins left="0.27559055118110237" right="0.27559055118110237" top="0.59055118110236227" bottom="0.47244094488188981" header="0.31496062992125984" footer="0.31496062992125984"/>
  <pageSetup paperSize="9" firstPageNumber="26" orientation="landscape" useFirstPageNumber="1" verticalDpi="0" r:id="rId1"/>
  <headerFooter>
    <oddFooter>&amp;L&amp;P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7" workbookViewId="0">
      <selection activeCell="J6" sqref="J6:R6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298</v>
      </c>
    </row>
    <row r="5" spans="1:18" x14ac:dyDescent="0.3">
      <c r="B5" s="1" t="s">
        <v>299</v>
      </c>
    </row>
    <row r="6" spans="1:18" x14ac:dyDescent="0.3">
      <c r="A6" s="187" t="s">
        <v>25</v>
      </c>
      <c r="B6" s="187" t="s">
        <v>26</v>
      </c>
      <c r="C6" s="82" t="s">
        <v>27</v>
      </c>
      <c r="D6" s="19" t="s">
        <v>28</v>
      </c>
      <c r="E6" s="82" t="s">
        <v>29</v>
      </c>
      <c r="F6" s="82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ht="23.25" x14ac:dyDescent="0.5">
      <c r="A8" s="15">
        <v>1</v>
      </c>
      <c r="B8" s="65" t="s">
        <v>203</v>
      </c>
      <c r="C8" s="42" t="s">
        <v>342</v>
      </c>
      <c r="D8" s="21">
        <v>10000</v>
      </c>
      <c r="E8" s="15" t="s">
        <v>51</v>
      </c>
      <c r="F8" s="17" t="s">
        <v>52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10"/>
      <c r="B9" s="17" t="s">
        <v>204</v>
      </c>
      <c r="C9" s="17" t="s">
        <v>341</v>
      </c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10"/>
      <c r="C10" s="17" t="s">
        <v>205</v>
      </c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88" customFormat="1" ht="22.5" customHeight="1" x14ac:dyDescent="0.45">
      <c r="A11" s="89"/>
      <c r="B11" s="109"/>
      <c r="C11" s="69"/>
      <c r="D11" s="110"/>
      <c r="E11" s="44"/>
      <c r="F11" s="44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18" x14ac:dyDescent="0.3">
      <c r="A12" s="10"/>
      <c r="B12" s="45"/>
      <c r="C12" s="91"/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/>
      <c r="B13" s="45"/>
      <c r="C13" s="91"/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10"/>
      <c r="B14" s="33"/>
      <c r="C14" s="105"/>
      <c r="D14" s="2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/>
      <c r="B15" s="33"/>
      <c r="C15" s="105"/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2.5" x14ac:dyDescent="0.45">
      <c r="A16" s="15"/>
      <c r="B16" s="90"/>
      <c r="C16" s="33"/>
      <c r="D16" s="66"/>
      <c r="E16" s="26"/>
      <c r="F16" s="26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3">
      <c r="A17" s="10"/>
      <c r="B17" s="33"/>
      <c r="C17" s="33"/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">
      <c r="A18" s="10"/>
      <c r="B18" s="17"/>
      <c r="C18" s="33"/>
      <c r="D18" s="2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/>
      <c r="B19" s="10"/>
      <c r="C19" s="10"/>
      <c r="D19" s="2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3.25" x14ac:dyDescent="0.5">
      <c r="A20" s="15"/>
      <c r="B20" s="28"/>
      <c r="C20" s="107"/>
      <c r="D20" s="21"/>
      <c r="E20" s="26"/>
      <c r="F20" s="26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1" customHeight="1" x14ac:dyDescent="0.3">
      <c r="A21" s="10"/>
      <c r="B21" s="17"/>
      <c r="C21" s="100"/>
      <c r="D21" s="21"/>
      <c r="E21" s="10"/>
      <c r="F21" s="1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10"/>
      <c r="B22" s="10"/>
      <c r="C22" s="17"/>
      <c r="D22" s="2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3">
      <c r="A23" s="3"/>
      <c r="B23" s="3"/>
      <c r="C23" s="3"/>
      <c r="D23" s="2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</sheetData>
  <mergeCells count="7">
    <mergeCell ref="A1:R1"/>
    <mergeCell ref="A2:R2"/>
    <mergeCell ref="A3:R3"/>
    <mergeCell ref="A6:A7"/>
    <mergeCell ref="B6:B7"/>
    <mergeCell ref="G6:I6"/>
    <mergeCell ref="J6:R6"/>
  </mergeCells>
  <pageMargins left="0.27559055118110237" right="0.27559055118110237" top="0.59055118110236227" bottom="0.47244094488188981" header="0.31496062992125984" footer="0.31496062992125984"/>
  <pageSetup paperSize="9" firstPageNumber="27" orientation="landscape" useFirstPageNumber="1" verticalDpi="0" r:id="rId1"/>
  <headerFooter>
    <oddFooter>&amp;L&amp;P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workbookViewId="0">
      <selection activeCell="E173" sqref="E173"/>
    </sheetView>
  </sheetViews>
  <sheetFormatPr defaultColWidth="9" defaultRowHeight="20.25" x14ac:dyDescent="0.3"/>
  <cols>
    <col min="1" max="1" width="4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11.375" style="1" bestFit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343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395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7" t="s">
        <v>344</v>
      </c>
      <c r="B4" s="7"/>
    </row>
    <row r="5" spans="1:18" x14ac:dyDescent="0.3">
      <c r="B5" s="1" t="s">
        <v>345</v>
      </c>
    </row>
    <row r="6" spans="1:18" x14ac:dyDescent="0.3">
      <c r="A6" s="187" t="s">
        <v>347</v>
      </c>
      <c r="B6" s="187" t="s">
        <v>348</v>
      </c>
      <c r="C6" s="95" t="s">
        <v>27</v>
      </c>
      <c r="D6" s="19" t="s">
        <v>28</v>
      </c>
      <c r="E6" s="95" t="s">
        <v>29</v>
      </c>
      <c r="F6" s="95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348</v>
      </c>
      <c r="D7" s="20"/>
      <c r="E7" s="5" t="s">
        <v>3</v>
      </c>
      <c r="F7" s="5" t="s">
        <v>346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ht="19.5" customHeight="1" x14ac:dyDescent="0.5">
      <c r="A8" s="15">
        <v>1</v>
      </c>
      <c r="B8" s="65" t="s">
        <v>349</v>
      </c>
      <c r="C8" s="120" t="s">
        <v>396</v>
      </c>
      <c r="D8" s="121">
        <v>6000</v>
      </c>
      <c r="E8" s="26" t="s">
        <v>52</v>
      </c>
      <c r="F8" s="26" t="s">
        <v>124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10"/>
      <c r="B9" s="17"/>
      <c r="C9" s="33" t="s">
        <v>397</v>
      </c>
      <c r="D9" s="1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45"/>
      <c r="C10" s="91"/>
      <c r="D10" s="1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3.25" x14ac:dyDescent="0.5">
      <c r="A11" s="15">
        <v>2</v>
      </c>
      <c r="B11" s="28" t="s">
        <v>398</v>
      </c>
      <c r="C11" s="33" t="s">
        <v>403</v>
      </c>
      <c r="D11" s="122">
        <v>22000</v>
      </c>
      <c r="E11" s="26" t="s">
        <v>52</v>
      </c>
      <c r="F11" s="26" t="s">
        <v>124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/>
      <c r="B12" s="33"/>
      <c r="C12" s="78" t="s">
        <v>404</v>
      </c>
      <c r="D12" s="21"/>
      <c r="E12" s="26"/>
      <c r="F12" s="26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/>
      <c r="B13" s="33"/>
      <c r="C13" s="105"/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15">
        <v>3</v>
      </c>
      <c r="B14" s="30" t="s">
        <v>399</v>
      </c>
      <c r="C14" s="33" t="s">
        <v>405</v>
      </c>
      <c r="D14" s="66">
        <v>8500</v>
      </c>
      <c r="E14" s="26" t="s">
        <v>52</v>
      </c>
      <c r="F14" s="26" t="s">
        <v>124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/>
      <c r="B15" s="33"/>
      <c r="C15" s="91" t="s">
        <v>406</v>
      </c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">
      <c r="A16" s="10"/>
      <c r="B16" s="78"/>
      <c r="C16" s="91" t="s">
        <v>407</v>
      </c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3">
      <c r="A17" s="10"/>
      <c r="B17" s="78"/>
      <c r="C17" s="91"/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">
      <c r="A18" s="15">
        <v>4</v>
      </c>
      <c r="B18" s="146" t="s">
        <v>400</v>
      </c>
      <c r="C18" s="30" t="s">
        <v>409</v>
      </c>
      <c r="D18" s="21">
        <v>17800</v>
      </c>
      <c r="E18" s="26" t="s">
        <v>52</v>
      </c>
      <c r="F18" s="26" t="s">
        <v>124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1" customHeight="1" x14ac:dyDescent="0.3">
      <c r="A19" s="10"/>
      <c r="B19" s="45" t="s">
        <v>401</v>
      </c>
      <c r="C19" s="45" t="s">
        <v>410</v>
      </c>
      <c r="D19" s="21"/>
      <c r="E19" s="10"/>
      <c r="F19" s="1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3">
      <c r="A20" s="10"/>
      <c r="B20" s="45" t="s">
        <v>402</v>
      </c>
      <c r="C20" s="45" t="s">
        <v>408</v>
      </c>
      <c r="D20" s="2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">
      <c r="A21" s="3"/>
      <c r="B21" s="3"/>
      <c r="C21" s="3"/>
      <c r="D21" s="2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3">
      <c r="A22" s="84"/>
      <c r="B22" s="84"/>
      <c r="C22" s="84"/>
      <c r="D22" s="111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4" spans="1:18" x14ac:dyDescent="0.3">
      <c r="A24" s="186" t="s">
        <v>343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1:18" x14ac:dyDescent="0.3">
      <c r="A25" s="186" t="s">
        <v>395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</row>
    <row r="26" spans="1:18" x14ac:dyDescent="0.3">
      <c r="A26" s="186" t="s">
        <v>0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</row>
    <row r="27" spans="1:18" x14ac:dyDescent="0.3">
      <c r="A27" s="7" t="s">
        <v>344</v>
      </c>
      <c r="B27" s="7"/>
    </row>
    <row r="28" spans="1:18" x14ac:dyDescent="0.3">
      <c r="B28" s="1" t="s">
        <v>458</v>
      </c>
    </row>
    <row r="29" spans="1:18" x14ac:dyDescent="0.3">
      <c r="A29" s="187" t="s">
        <v>347</v>
      </c>
      <c r="B29" s="187" t="s">
        <v>348</v>
      </c>
      <c r="C29" s="119" t="s">
        <v>27</v>
      </c>
      <c r="D29" s="19" t="s">
        <v>28</v>
      </c>
      <c r="E29" s="119" t="s">
        <v>29</v>
      </c>
      <c r="F29" s="119" t="s">
        <v>30</v>
      </c>
      <c r="G29" s="189" t="s">
        <v>31</v>
      </c>
      <c r="H29" s="189"/>
      <c r="I29" s="189"/>
      <c r="J29" s="189" t="s">
        <v>357</v>
      </c>
      <c r="K29" s="189"/>
      <c r="L29" s="189"/>
      <c r="M29" s="189"/>
      <c r="N29" s="189"/>
      <c r="O29" s="189"/>
      <c r="P29" s="189"/>
      <c r="Q29" s="189"/>
      <c r="R29" s="189"/>
    </row>
    <row r="30" spans="1:18" ht="26.25" x14ac:dyDescent="0.3">
      <c r="A30" s="188"/>
      <c r="B30" s="188"/>
      <c r="C30" s="5" t="s">
        <v>348</v>
      </c>
      <c r="D30" s="20"/>
      <c r="E30" s="5" t="s">
        <v>3</v>
      </c>
      <c r="F30" s="5" t="s">
        <v>346</v>
      </c>
      <c r="G30" s="12" t="s">
        <v>32</v>
      </c>
      <c r="H30" s="12" t="s">
        <v>33</v>
      </c>
      <c r="I30" s="12" t="s">
        <v>34</v>
      </c>
      <c r="J30" s="12" t="s">
        <v>35</v>
      </c>
      <c r="K30" s="12" t="s">
        <v>36</v>
      </c>
      <c r="L30" s="12" t="s">
        <v>37</v>
      </c>
      <c r="M30" s="12" t="s">
        <v>38</v>
      </c>
      <c r="N30" s="12" t="s">
        <v>39</v>
      </c>
      <c r="O30" s="12" t="s">
        <v>40</v>
      </c>
      <c r="P30" s="12" t="s">
        <v>41</v>
      </c>
      <c r="Q30" s="12" t="s">
        <v>42</v>
      </c>
      <c r="R30" s="12" t="s">
        <v>43</v>
      </c>
    </row>
    <row r="31" spans="1:18" x14ac:dyDescent="0.3">
      <c r="A31" s="15">
        <v>1</v>
      </c>
      <c r="B31" s="146" t="s">
        <v>400</v>
      </c>
      <c r="C31" s="30" t="s">
        <v>409</v>
      </c>
      <c r="D31" s="21">
        <v>8900</v>
      </c>
      <c r="E31" s="26" t="s">
        <v>52</v>
      </c>
      <c r="F31" s="26" t="s">
        <v>125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1" customHeight="1" x14ac:dyDescent="0.3">
      <c r="A32" s="10"/>
      <c r="B32" s="45" t="s">
        <v>401</v>
      </c>
      <c r="C32" s="45" t="s">
        <v>410</v>
      </c>
      <c r="D32" s="21"/>
      <c r="E32" s="10"/>
      <c r="F32" s="1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B33" s="45" t="s">
        <v>402</v>
      </c>
      <c r="C33" s="45" t="s">
        <v>408</v>
      </c>
      <c r="D33" s="2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88" customFormat="1" ht="22.5" customHeight="1" x14ac:dyDescent="0.25">
      <c r="A34" s="89"/>
      <c r="B34" s="109"/>
      <c r="C34" s="125"/>
      <c r="D34" s="110"/>
      <c r="E34" s="44"/>
      <c r="F34" s="44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8" x14ac:dyDescent="0.3">
      <c r="A35" s="15">
        <v>2</v>
      </c>
      <c r="B35" s="146" t="s">
        <v>350</v>
      </c>
      <c r="C35" s="30" t="s">
        <v>350</v>
      </c>
      <c r="D35" s="122">
        <v>11000</v>
      </c>
      <c r="E35" s="26" t="s">
        <v>52</v>
      </c>
      <c r="F35" s="26" t="s">
        <v>125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A36" s="10"/>
      <c r="B36" s="33"/>
      <c r="C36" s="78" t="s">
        <v>411</v>
      </c>
      <c r="D36" s="21"/>
      <c r="E36" s="26"/>
      <c r="F36" s="26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3">
      <c r="A37" s="15"/>
      <c r="B37" s="30"/>
      <c r="C37" s="33"/>
      <c r="D37" s="66"/>
      <c r="E37" s="26"/>
      <c r="F37" s="26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3">
      <c r="A38" s="15"/>
      <c r="B38" s="30"/>
      <c r="C38" s="125"/>
      <c r="D38" s="21"/>
      <c r="E38" s="26"/>
      <c r="F38" s="26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3">
      <c r="A39" s="10"/>
      <c r="B39" s="45"/>
      <c r="C39" s="33"/>
      <c r="D39" s="2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3">
      <c r="A40" s="10"/>
      <c r="B40" s="10"/>
      <c r="C40" s="33"/>
      <c r="D40" s="2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99" customFormat="1" ht="22.5" customHeight="1" x14ac:dyDescent="0.2">
      <c r="A41" s="89"/>
      <c r="B41" s="59"/>
      <c r="C41" s="124"/>
      <c r="D41" s="101"/>
      <c r="E41" s="44"/>
      <c r="F41" s="44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8" x14ac:dyDescent="0.3">
      <c r="A42" s="10"/>
      <c r="B42" s="45"/>
      <c r="C42" s="126"/>
      <c r="D42" s="2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3">
      <c r="A43" s="10"/>
      <c r="B43" s="10"/>
      <c r="C43" s="33"/>
      <c r="D43" s="2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3">
      <c r="A44" s="10"/>
      <c r="B44" s="10"/>
      <c r="C44" s="127"/>
      <c r="D44" s="2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3">
      <c r="A45" s="3"/>
      <c r="B45" s="3"/>
      <c r="C45" s="128"/>
      <c r="D45" s="2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3">
      <c r="A46" s="84"/>
      <c r="B46" s="84"/>
      <c r="C46" s="147"/>
      <c r="D46" s="111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</row>
    <row r="47" spans="1:18" x14ac:dyDescent="0.3">
      <c r="A47" s="186" t="s">
        <v>343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</row>
    <row r="48" spans="1:18" x14ac:dyDescent="0.3">
      <c r="A48" s="186" t="s">
        <v>395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</row>
    <row r="49" spans="1:18" x14ac:dyDescent="0.3">
      <c r="A49" s="186" t="s">
        <v>0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</row>
    <row r="50" spans="1:18" x14ac:dyDescent="0.3">
      <c r="A50" s="7" t="s">
        <v>344</v>
      </c>
      <c r="B50" s="7"/>
    </row>
    <row r="51" spans="1:18" x14ac:dyDescent="0.3">
      <c r="B51" s="1" t="s">
        <v>459</v>
      </c>
    </row>
    <row r="52" spans="1:18" x14ac:dyDescent="0.3">
      <c r="A52" s="187" t="s">
        <v>347</v>
      </c>
      <c r="B52" s="187" t="s">
        <v>348</v>
      </c>
      <c r="C52" s="123" t="s">
        <v>27</v>
      </c>
      <c r="D52" s="19" t="s">
        <v>28</v>
      </c>
      <c r="E52" s="123" t="s">
        <v>29</v>
      </c>
      <c r="F52" s="123" t="s">
        <v>30</v>
      </c>
      <c r="G52" s="189" t="s">
        <v>31</v>
      </c>
      <c r="H52" s="189"/>
      <c r="I52" s="189"/>
      <c r="J52" s="189" t="s">
        <v>357</v>
      </c>
      <c r="K52" s="189"/>
      <c r="L52" s="189"/>
      <c r="M52" s="189"/>
      <c r="N52" s="189"/>
      <c r="O52" s="189"/>
      <c r="P52" s="189"/>
      <c r="Q52" s="189"/>
      <c r="R52" s="189"/>
    </row>
    <row r="53" spans="1:18" ht="26.25" x14ac:dyDescent="0.3">
      <c r="A53" s="188"/>
      <c r="B53" s="188"/>
      <c r="C53" s="5" t="s">
        <v>348</v>
      </c>
      <c r="D53" s="20"/>
      <c r="E53" s="5" t="s">
        <v>3</v>
      </c>
      <c r="F53" s="5" t="s">
        <v>346</v>
      </c>
      <c r="G53" s="12" t="s">
        <v>32</v>
      </c>
      <c r="H53" s="12" t="s">
        <v>33</v>
      </c>
      <c r="I53" s="12" t="s">
        <v>34</v>
      </c>
      <c r="J53" s="12" t="s">
        <v>35</v>
      </c>
      <c r="K53" s="12" t="s">
        <v>36</v>
      </c>
      <c r="L53" s="12" t="s">
        <v>37</v>
      </c>
      <c r="M53" s="12" t="s">
        <v>38</v>
      </c>
      <c r="N53" s="12" t="s">
        <v>39</v>
      </c>
      <c r="O53" s="12" t="s">
        <v>40</v>
      </c>
      <c r="P53" s="12" t="s">
        <v>41</v>
      </c>
      <c r="Q53" s="12" t="s">
        <v>42</v>
      </c>
      <c r="R53" s="12" t="s">
        <v>43</v>
      </c>
    </row>
    <row r="54" spans="1:18" x14ac:dyDescent="0.3">
      <c r="A54" s="15">
        <v>1</v>
      </c>
      <c r="B54" s="30" t="s">
        <v>412</v>
      </c>
      <c r="C54" s="33" t="s">
        <v>413</v>
      </c>
      <c r="D54" s="66">
        <v>2633000</v>
      </c>
      <c r="E54" s="26" t="s">
        <v>52</v>
      </c>
      <c r="F54" s="26" t="s">
        <v>124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3">
      <c r="A55" s="10"/>
      <c r="B55" s="33"/>
      <c r="C55" s="33" t="s">
        <v>414</v>
      </c>
      <c r="D55" s="2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3">
      <c r="A56" s="10"/>
      <c r="B56" s="17"/>
      <c r="C56" s="125" t="s">
        <v>415</v>
      </c>
      <c r="D56" s="2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3">
      <c r="A57" s="10"/>
      <c r="B57" s="45"/>
      <c r="C57" s="91" t="s">
        <v>416</v>
      </c>
      <c r="D57" s="12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3">
      <c r="A58" s="10"/>
      <c r="B58" s="67"/>
      <c r="C58" s="91" t="s">
        <v>417</v>
      </c>
      <c r="D58" s="12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3">
      <c r="A59" s="15"/>
      <c r="B59" s="30"/>
      <c r="C59" s="33"/>
      <c r="D59" s="66"/>
      <c r="E59" s="26"/>
      <c r="F59" s="26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3">
      <c r="A60" s="10"/>
      <c r="B60" s="17"/>
      <c r="C60" s="33"/>
      <c r="D60" s="2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3">
      <c r="A61" s="10"/>
      <c r="B61" s="17"/>
      <c r="C61" s="33"/>
      <c r="D61" s="2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3">
      <c r="A62" s="15"/>
      <c r="B62" s="30"/>
      <c r="C62" s="33"/>
      <c r="D62" s="66"/>
      <c r="E62" s="26"/>
      <c r="F62" s="26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3">
      <c r="A63" s="15"/>
      <c r="B63" s="30"/>
      <c r="C63" s="125"/>
      <c r="D63" s="21"/>
      <c r="E63" s="26"/>
      <c r="F63" s="26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3">
      <c r="A64" s="10"/>
      <c r="B64" s="45"/>
      <c r="C64" s="33"/>
      <c r="D64" s="2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3">
      <c r="A65" s="10"/>
      <c r="B65" s="10"/>
      <c r="C65" s="33"/>
      <c r="D65" s="2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s="99" customFormat="1" ht="22.5" customHeight="1" x14ac:dyDescent="0.2">
      <c r="A66" s="89"/>
      <c r="B66" s="59"/>
      <c r="C66" s="124"/>
      <c r="D66" s="101"/>
      <c r="E66" s="44"/>
      <c r="F66" s="44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  <row r="67" spans="1:18" x14ac:dyDescent="0.3">
      <c r="A67" s="10"/>
      <c r="B67" s="45"/>
      <c r="C67" s="126"/>
      <c r="D67" s="2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3">
      <c r="A68" s="3"/>
      <c r="B68" s="3"/>
      <c r="C68" s="128"/>
      <c r="D68" s="2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70" spans="1:18" x14ac:dyDescent="0.3">
      <c r="A70" s="186" t="s">
        <v>343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</row>
    <row r="71" spans="1:18" x14ac:dyDescent="0.3">
      <c r="A71" s="186" t="s">
        <v>395</v>
      </c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</row>
    <row r="72" spans="1:18" x14ac:dyDescent="0.3">
      <c r="A72" s="186" t="s">
        <v>0</v>
      </c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</row>
    <row r="73" spans="1:18" x14ac:dyDescent="0.3">
      <c r="A73" s="7" t="s">
        <v>344</v>
      </c>
      <c r="B73" s="7"/>
    </row>
    <row r="74" spans="1:18" x14ac:dyDescent="0.3">
      <c r="B74" s="1" t="s">
        <v>460</v>
      </c>
    </row>
    <row r="75" spans="1:18" x14ac:dyDescent="0.3">
      <c r="A75" s="187" t="s">
        <v>347</v>
      </c>
      <c r="B75" s="187" t="s">
        <v>348</v>
      </c>
      <c r="C75" s="143" t="s">
        <v>27</v>
      </c>
      <c r="D75" s="19" t="s">
        <v>28</v>
      </c>
      <c r="E75" s="143" t="s">
        <v>29</v>
      </c>
      <c r="F75" s="143" t="s">
        <v>30</v>
      </c>
      <c r="G75" s="189" t="s">
        <v>31</v>
      </c>
      <c r="H75" s="189"/>
      <c r="I75" s="189"/>
      <c r="J75" s="189" t="s">
        <v>357</v>
      </c>
      <c r="K75" s="189"/>
      <c r="L75" s="189"/>
      <c r="M75" s="189"/>
      <c r="N75" s="189"/>
      <c r="O75" s="189"/>
      <c r="P75" s="189"/>
      <c r="Q75" s="189"/>
      <c r="R75" s="189"/>
    </row>
    <row r="76" spans="1:18" ht="26.25" x14ac:dyDescent="0.3">
      <c r="A76" s="188"/>
      <c r="B76" s="188"/>
      <c r="C76" s="5" t="s">
        <v>348</v>
      </c>
      <c r="D76" s="20"/>
      <c r="E76" s="5" t="s">
        <v>3</v>
      </c>
      <c r="F76" s="5" t="s">
        <v>346</v>
      </c>
      <c r="G76" s="12" t="s">
        <v>32</v>
      </c>
      <c r="H76" s="12" t="s">
        <v>33</v>
      </c>
      <c r="I76" s="12" t="s">
        <v>34</v>
      </c>
      <c r="J76" s="12" t="s">
        <v>35</v>
      </c>
      <c r="K76" s="12" t="s">
        <v>36</v>
      </c>
      <c r="L76" s="12" t="s">
        <v>37</v>
      </c>
      <c r="M76" s="12" t="s">
        <v>38</v>
      </c>
      <c r="N76" s="12" t="s">
        <v>39</v>
      </c>
      <c r="O76" s="12" t="s">
        <v>40</v>
      </c>
      <c r="P76" s="12" t="s">
        <v>41</v>
      </c>
      <c r="Q76" s="12" t="s">
        <v>42</v>
      </c>
      <c r="R76" s="12" t="s">
        <v>43</v>
      </c>
    </row>
    <row r="77" spans="1:18" x14ac:dyDescent="0.3">
      <c r="A77" s="15">
        <v>1</v>
      </c>
      <c r="B77" s="30" t="s">
        <v>418</v>
      </c>
      <c r="C77" s="17" t="s">
        <v>419</v>
      </c>
      <c r="D77" s="66">
        <v>7500</v>
      </c>
      <c r="E77" s="26" t="s">
        <v>52</v>
      </c>
      <c r="F77" s="26" t="s">
        <v>420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3">
      <c r="A78" s="10"/>
      <c r="B78" s="33"/>
      <c r="C78" s="33"/>
      <c r="D78" s="2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3">
      <c r="A79" s="10"/>
      <c r="B79" s="17"/>
      <c r="C79" s="125"/>
      <c r="D79" s="2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3">
      <c r="A80" s="10">
        <v>2</v>
      </c>
      <c r="B80" s="45" t="s">
        <v>421</v>
      </c>
      <c r="C80" s="17" t="s">
        <v>422</v>
      </c>
      <c r="D80" s="66">
        <v>15000</v>
      </c>
      <c r="E80" s="26" t="s">
        <v>52</v>
      </c>
      <c r="F80" s="26" t="s">
        <v>420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3">
      <c r="A81" s="10"/>
      <c r="B81" s="67"/>
      <c r="C81" s="91"/>
      <c r="D81" s="12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3">
      <c r="A82" s="15"/>
      <c r="B82" s="30"/>
      <c r="C82" s="33"/>
      <c r="D82" s="66"/>
      <c r="E82" s="26"/>
      <c r="F82" s="26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3">
      <c r="A83" s="10"/>
      <c r="B83" s="17"/>
      <c r="C83" s="33"/>
      <c r="D83" s="2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3">
      <c r="A84" s="10"/>
      <c r="B84" s="17"/>
      <c r="C84" s="33"/>
      <c r="D84" s="2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3">
      <c r="A85" s="15"/>
      <c r="B85" s="30"/>
      <c r="C85" s="33"/>
      <c r="D85" s="66"/>
      <c r="E85" s="26"/>
      <c r="F85" s="26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3">
      <c r="A86" s="15"/>
      <c r="B86" s="30"/>
      <c r="C86" s="125"/>
      <c r="D86" s="21"/>
      <c r="E86" s="26"/>
      <c r="F86" s="26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3">
      <c r="A87" s="10"/>
      <c r="B87" s="45"/>
      <c r="C87" s="33"/>
      <c r="D87" s="2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3">
      <c r="A88" s="10"/>
      <c r="B88" s="10"/>
      <c r="C88" s="33"/>
      <c r="D88" s="2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s="99" customFormat="1" ht="22.5" customHeight="1" x14ac:dyDescent="0.2">
      <c r="A89" s="89"/>
      <c r="B89" s="59"/>
      <c r="C89" s="124"/>
      <c r="D89" s="101"/>
      <c r="E89" s="44"/>
      <c r="F89" s="44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18" x14ac:dyDescent="0.3">
      <c r="A90" s="10"/>
      <c r="B90" s="10"/>
      <c r="C90" s="10"/>
      <c r="D90" s="2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3">
      <c r="A91" s="3"/>
      <c r="B91" s="3"/>
      <c r="C91" s="3"/>
      <c r="D91" s="2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3" spans="1:18" x14ac:dyDescent="0.3">
      <c r="A93" s="186" t="s">
        <v>343</v>
      </c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</row>
    <row r="94" spans="1:18" x14ac:dyDescent="0.3">
      <c r="A94" s="186" t="s">
        <v>395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</row>
    <row r="95" spans="1:18" x14ac:dyDescent="0.3">
      <c r="A95" s="186" t="s">
        <v>0</v>
      </c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</row>
    <row r="96" spans="1:18" x14ac:dyDescent="0.3">
      <c r="A96" s="7" t="s">
        <v>344</v>
      </c>
      <c r="B96" s="7"/>
    </row>
    <row r="97" spans="1:18" x14ac:dyDescent="0.3">
      <c r="B97" s="1" t="s">
        <v>461</v>
      </c>
    </row>
    <row r="98" spans="1:18" x14ac:dyDescent="0.3">
      <c r="A98" s="187" t="s">
        <v>347</v>
      </c>
      <c r="B98" s="187" t="s">
        <v>348</v>
      </c>
      <c r="C98" s="143" t="s">
        <v>27</v>
      </c>
      <c r="D98" s="19" t="s">
        <v>28</v>
      </c>
      <c r="E98" s="143" t="s">
        <v>29</v>
      </c>
      <c r="F98" s="143" t="s">
        <v>30</v>
      </c>
      <c r="G98" s="189" t="s">
        <v>31</v>
      </c>
      <c r="H98" s="189"/>
      <c r="I98" s="189"/>
      <c r="J98" s="189" t="s">
        <v>357</v>
      </c>
      <c r="K98" s="189"/>
      <c r="L98" s="189"/>
      <c r="M98" s="189"/>
      <c r="N98" s="189"/>
      <c r="O98" s="189"/>
      <c r="P98" s="189"/>
      <c r="Q98" s="189"/>
      <c r="R98" s="189"/>
    </row>
    <row r="99" spans="1:18" ht="26.25" x14ac:dyDescent="0.3">
      <c r="A99" s="188"/>
      <c r="B99" s="188"/>
      <c r="C99" s="5" t="s">
        <v>348</v>
      </c>
      <c r="D99" s="20"/>
      <c r="E99" s="5" t="s">
        <v>3</v>
      </c>
      <c r="F99" s="5" t="s">
        <v>346</v>
      </c>
      <c r="G99" s="12" t="s">
        <v>32</v>
      </c>
      <c r="H99" s="12" t="s">
        <v>33</v>
      </c>
      <c r="I99" s="12" t="s">
        <v>34</v>
      </c>
      <c r="J99" s="12" t="s">
        <v>35</v>
      </c>
      <c r="K99" s="12" t="s">
        <v>36</v>
      </c>
      <c r="L99" s="12" t="s">
        <v>37</v>
      </c>
      <c r="M99" s="12" t="s">
        <v>38</v>
      </c>
      <c r="N99" s="12" t="s">
        <v>39</v>
      </c>
      <c r="O99" s="12" t="s">
        <v>40</v>
      </c>
      <c r="P99" s="12" t="s">
        <v>41</v>
      </c>
      <c r="Q99" s="12" t="s">
        <v>42</v>
      </c>
      <c r="R99" s="12" t="s">
        <v>43</v>
      </c>
    </row>
    <row r="100" spans="1:18" x14ac:dyDescent="0.3">
      <c r="A100" s="15">
        <v>1</v>
      </c>
      <c r="B100" s="30" t="s">
        <v>423</v>
      </c>
      <c r="C100" s="30" t="s">
        <v>424</v>
      </c>
      <c r="D100" s="66">
        <v>12000</v>
      </c>
      <c r="E100" s="26" t="s">
        <v>52</v>
      </c>
      <c r="F100" s="26" t="s">
        <v>124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3">
      <c r="A101" s="10"/>
      <c r="B101" s="33"/>
      <c r="C101" s="33" t="s">
        <v>425</v>
      </c>
      <c r="D101" s="2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3">
      <c r="A102" s="10"/>
      <c r="B102" s="17"/>
      <c r="C102" s="125"/>
      <c r="D102" s="2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3">
      <c r="A103" s="15">
        <v>2</v>
      </c>
      <c r="B103" s="45" t="s">
        <v>426</v>
      </c>
      <c r="C103" s="45" t="s">
        <v>427</v>
      </c>
      <c r="D103" s="66">
        <v>5000</v>
      </c>
      <c r="E103" s="26" t="s">
        <v>52</v>
      </c>
      <c r="F103" s="26" t="s">
        <v>124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3">
      <c r="A104" s="10"/>
      <c r="B104" s="67"/>
      <c r="C104" s="17" t="s">
        <v>428</v>
      </c>
      <c r="D104" s="12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3">
      <c r="A105" s="15"/>
      <c r="B105" s="30"/>
      <c r="C105" s="33"/>
      <c r="D105" s="66"/>
      <c r="E105" s="26"/>
      <c r="F105" s="26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3">
      <c r="A106" s="15">
        <v>3</v>
      </c>
      <c r="B106" s="17" t="s">
        <v>429</v>
      </c>
      <c r="C106" s="17" t="s">
        <v>429</v>
      </c>
      <c r="D106" s="27">
        <v>5000</v>
      </c>
      <c r="E106" s="26" t="s">
        <v>52</v>
      </c>
      <c r="F106" s="26" t="s">
        <v>124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3">
      <c r="A107" s="10"/>
      <c r="B107" s="17" t="s">
        <v>430</v>
      </c>
      <c r="C107" s="17" t="s">
        <v>431</v>
      </c>
      <c r="D107" s="2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3">
      <c r="A108" s="15"/>
      <c r="B108" s="30"/>
      <c r="C108" s="33"/>
      <c r="D108" s="66"/>
      <c r="E108" s="26"/>
      <c r="F108" s="26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3">
      <c r="A109" s="15"/>
      <c r="B109" s="30"/>
      <c r="C109" s="125"/>
      <c r="D109" s="21"/>
      <c r="E109" s="26"/>
      <c r="F109" s="26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3">
      <c r="A110" s="10"/>
      <c r="B110" s="45"/>
      <c r="C110" s="33"/>
      <c r="D110" s="2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3">
      <c r="A111" s="10"/>
      <c r="B111" s="10"/>
      <c r="C111" s="33"/>
      <c r="D111" s="2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s="99" customFormat="1" ht="22.5" customHeight="1" x14ac:dyDescent="0.2">
      <c r="A112" s="89"/>
      <c r="B112" s="59"/>
      <c r="C112" s="124"/>
      <c r="D112" s="101"/>
      <c r="E112" s="44"/>
      <c r="F112" s="44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</row>
    <row r="113" spans="1:18" x14ac:dyDescent="0.3">
      <c r="A113" s="10"/>
      <c r="B113" s="10"/>
      <c r="C113" s="10"/>
      <c r="D113" s="2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3">
      <c r="A114" s="3"/>
      <c r="B114" s="3"/>
      <c r="C114" s="3"/>
      <c r="D114" s="2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6" spans="1:18" x14ac:dyDescent="0.3">
      <c r="A116" s="186" t="s">
        <v>343</v>
      </c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</row>
    <row r="117" spans="1:18" x14ac:dyDescent="0.3">
      <c r="A117" s="186" t="s">
        <v>395</v>
      </c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</row>
    <row r="118" spans="1:18" x14ac:dyDescent="0.3">
      <c r="A118" s="186" t="s">
        <v>0</v>
      </c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</row>
    <row r="119" spans="1:18" x14ac:dyDescent="0.3">
      <c r="A119" s="7" t="s">
        <v>344</v>
      </c>
      <c r="B119" s="7"/>
    </row>
    <row r="120" spans="1:18" x14ac:dyDescent="0.3">
      <c r="B120" s="1" t="s">
        <v>462</v>
      </c>
    </row>
    <row r="121" spans="1:18" x14ac:dyDescent="0.3">
      <c r="A121" s="187" t="s">
        <v>347</v>
      </c>
      <c r="B121" s="187" t="s">
        <v>348</v>
      </c>
      <c r="C121" s="143" t="s">
        <v>27</v>
      </c>
      <c r="D121" s="19" t="s">
        <v>28</v>
      </c>
      <c r="E121" s="143" t="s">
        <v>29</v>
      </c>
      <c r="F121" s="143" t="s">
        <v>30</v>
      </c>
      <c r="G121" s="189" t="s">
        <v>31</v>
      </c>
      <c r="H121" s="189"/>
      <c r="I121" s="189"/>
      <c r="J121" s="189" t="s">
        <v>357</v>
      </c>
      <c r="K121" s="189"/>
      <c r="L121" s="189"/>
      <c r="M121" s="189"/>
      <c r="N121" s="189"/>
      <c r="O121" s="189"/>
      <c r="P121" s="189"/>
      <c r="Q121" s="189"/>
      <c r="R121" s="189"/>
    </row>
    <row r="122" spans="1:18" ht="26.25" x14ac:dyDescent="0.3">
      <c r="A122" s="188"/>
      <c r="B122" s="188"/>
      <c r="C122" s="5" t="s">
        <v>348</v>
      </c>
      <c r="D122" s="20"/>
      <c r="E122" s="5" t="s">
        <v>3</v>
      </c>
      <c r="F122" s="5" t="s">
        <v>346</v>
      </c>
      <c r="G122" s="12" t="s">
        <v>32</v>
      </c>
      <c r="H122" s="12" t="s">
        <v>33</v>
      </c>
      <c r="I122" s="12" t="s">
        <v>34</v>
      </c>
      <c r="J122" s="12" t="s">
        <v>35</v>
      </c>
      <c r="K122" s="12" t="s">
        <v>36</v>
      </c>
      <c r="L122" s="12" t="s">
        <v>37</v>
      </c>
      <c r="M122" s="12" t="s">
        <v>38</v>
      </c>
      <c r="N122" s="12" t="s">
        <v>39</v>
      </c>
      <c r="O122" s="12" t="s">
        <v>40</v>
      </c>
      <c r="P122" s="12" t="s">
        <v>41</v>
      </c>
      <c r="Q122" s="12" t="s">
        <v>42</v>
      </c>
      <c r="R122" s="12" t="s">
        <v>43</v>
      </c>
    </row>
    <row r="123" spans="1:18" x14ac:dyDescent="0.3">
      <c r="A123" s="15">
        <v>1</v>
      </c>
      <c r="B123" s="148" t="s">
        <v>349</v>
      </c>
      <c r="C123" s="30" t="s">
        <v>432</v>
      </c>
      <c r="D123" s="66">
        <v>3000</v>
      </c>
      <c r="E123" s="26" t="s">
        <v>52</v>
      </c>
      <c r="F123" s="26" t="s">
        <v>255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3">
      <c r="A124" s="10"/>
      <c r="B124" s="33"/>
      <c r="C124" s="33"/>
      <c r="D124" s="2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3">
      <c r="A125" s="15">
        <v>2</v>
      </c>
      <c r="B125" s="45" t="s">
        <v>421</v>
      </c>
      <c r="C125" s="45" t="s">
        <v>433</v>
      </c>
      <c r="D125" s="66">
        <v>6000</v>
      </c>
      <c r="E125" s="26" t="s">
        <v>52</v>
      </c>
      <c r="F125" s="26" t="s">
        <v>255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3">
      <c r="A126" s="10"/>
      <c r="B126" s="67"/>
      <c r="C126" s="17"/>
      <c r="D126" s="12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3">
      <c r="A127" s="15">
        <v>3</v>
      </c>
      <c r="B127" s="17" t="s">
        <v>434</v>
      </c>
      <c r="C127" s="17" t="s">
        <v>435</v>
      </c>
      <c r="D127" s="27">
        <v>32000</v>
      </c>
      <c r="E127" s="26" t="s">
        <v>52</v>
      </c>
      <c r="F127" s="26" t="s">
        <v>255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3">
      <c r="A128" s="10"/>
      <c r="B128" s="17"/>
      <c r="C128" s="17" t="s">
        <v>436</v>
      </c>
      <c r="D128" s="2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3">
      <c r="A129" s="15"/>
      <c r="B129" s="30"/>
      <c r="C129" s="32" t="s">
        <v>417</v>
      </c>
      <c r="D129" s="66"/>
      <c r="E129" s="26"/>
      <c r="F129" s="26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3">
      <c r="A130" s="15"/>
      <c r="B130" s="30"/>
      <c r="C130" s="125"/>
      <c r="D130" s="21"/>
      <c r="E130" s="26"/>
      <c r="F130" s="26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3">
      <c r="A131" s="15">
        <v>4</v>
      </c>
      <c r="B131" s="45" t="s">
        <v>437</v>
      </c>
      <c r="C131" s="33" t="s">
        <v>438</v>
      </c>
      <c r="D131" s="21">
        <v>20200</v>
      </c>
      <c r="E131" s="26" t="s">
        <v>52</v>
      </c>
      <c r="F131" s="26" t="s">
        <v>255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3">
      <c r="A132" s="15"/>
      <c r="B132" s="10"/>
      <c r="C132" s="32" t="s">
        <v>417</v>
      </c>
      <c r="D132" s="2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s="99" customFormat="1" ht="22.5" customHeight="1" x14ac:dyDescent="0.3">
      <c r="A133" s="89">
        <v>5</v>
      </c>
      <c r="B133" s="59" t="s">
        <v>439</v>
      </c>
      <c r="C133" s="124" t="s">
        <v>440</v>
      </c>
      <c r="D133" s="101">
        <v>7300</v>
      </c>
      <c r="E133" s="26" t="s">
        <v>52</v>
      </c>
      <c r="F133" s="26" t="s">
        <v>255</v>
      </c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1:18" x14ac:dyDescent="0.3">
      <c r="A134" s="15"/>
      <c r="B134" s="10"/>
      <c r="C134" s="17" t="s">
        <v>441</v>
      </c>
      <c r="D134" s="2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3">
      <c r="A135" s="15"/>
      <c r="B135" s="10"/>
      <c r="C135" s="17"/>
      <c r="D135" s="2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s="25" customFormat="1" ht="18.75" x14ac:dyDescent="0.3">
      <c r="A136" s="26">
        <v>6</v>
      </c>
      <c r="B136" s="17" t="s">
        <v>442</v>
      </c>
      <c r="C136" s="17" t="s">
        <v>443</v>
      </c>
      <c r="D136" s="27">
        <v>11000</v>
      </c>
      <c r="E136" s="26" t="s">
        <v>52</v>
      </c>
      <c r="F136" s="26" t="s">
        <v>255</v>
      </c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s="25" customFormat="1" ht="18.75" x14ac:dyDescent="0.3">
      <c r="A137" s="17"/>
      <c r="B137" s="17"/>
      <c r="C137" s="17" t="s">
        <v>444</v>
      </c>
      <c r="D137" s="2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x14ac:dyDescent="0.3">
      <c r="A138" s="3"/>
      <c r="B138" s="3"/>
      <c r="C138" s="149" t="s">
        <v>417</v>
      </c>
      <c r="D138" s="2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40" spans="1:18" x14ac:dyDescent="0.3">
      <c r="A140" s="186" t="s">
        <v>343</v>
      </c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</row>
    <row r="141" spans="1:18" x14ac:dyDescent="0.3">
      <c r="A141" s="186" t="s">
        <v>395</v>
      </c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</row>
    <row r="142" spans="1:18" x14ac:dyDescent="0.3">
      <c r="A142" s="186" t="s">
        <v>0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</row>
    <row r="143" spans="1:18" x14ac:dyDescent="0.3">
      <c r="A143" s="7" t="s">
        <v>344</v>
      </c>
      <c r="B143" s="7"/>
    </row>
    <row r="144" spans="1:18" x14ac:dyDescent="0.3">
      <c r="B144" s="1" t="s">
        <v>462</v>
      </c>
    </row>
    <row r="145" spans="1:18" x14ac:dyDescent="0.3">
      <c r="A145" s="187" t="s">
        <v>347</v>
      </c>
      <c r="B145" s="187" t="s">
        <v>348</v>
      </c>
      <c r="C145" s="143" t="s">
        <v>27</v>
      </c>
      <c r="D145" s="19" t="s">
        <v>28</v>
      </c>
      <c r="E145" s="143" t="s">
        <v>29</v>
      </c>
      <c r="F145" s="143" t="s">
        <v>30</v>
      </c>
      <c r="G145" s="189" t="s">
        <v>31</v>
      </c>
      <c r="H145" s="189"/>
      <c r="I145" s="189"/>
      <c r="J145" s="189" t="s">
        <v>357</v>
      </c>
      <c r="K145" s="189"/>
      <c r="L145" s="189"/>
      <c r="M145" s="189"/>
      <c r="N145" s="189"/>
      <c r="O145" s="189"/>
      <c r="P145" s="189"/>
      <c r="Q145" s="189"/>
      <c r="R145" s="189"/>
    </row>
    <row r="146" spans="1:18" ht="26.25" x14ac:dyDescent="0.3">
      <c r="A146" s="188"/>
      <c r="B146" s="188"/>
      <c r="C146" s="5" t="s">
        <v>348</v>
      </c>
      <c r="D146" s="20"/>
      <c r="E146" s="5" t="s">
        <v>3</v>
      </c>
      <c r="F146" s="5" t="s">
        <v>346</v>
      </c>
      <c r="G146" s="12" t="s">
        <v>32</v>
      </c>
      <c r="H146" s="12" t="s">
        <v>33</v>
      </c>
      <c r="I146" s="12" t="s">
        <v>34</v>
      </c>
      <c r="J146" s="12" t="s">
        <v>35</v>
      </c>
      <c r="K146" s="12" t="s">
        <v>36</v>
      </c>
      <c r="L146" s="12" t="s">
        <v>37</v>
      </c>
      <c r="M146" s="12" t="s">
        <v>38</v>
      </c>
      <c r="N146" s="12" t="s">
        <v>39</v>
      </c>
      <c r="O146" s="12" t="s">
        <v>40</v>
      </c>
      <c r="P146" s="12" t="s">
        <v>41</v>
      </c>
      <c r="Q146" s="12" t="s">
        <v>42</v>
      </c>
      <c r="R146" s="12" t="s">
        <v>43</v>
      </c>
    </row>
    <row r="147" spans="1:18" x14ac:dyDescent="0.3">
      <c r="A147" s="15">
        <v>7</v>
      </c>
      <c r="B147" s="148" t="s">
        <v>445</v>
      </c>
      <c r="C147" s="30" t="s">
        <v>447</v>
      </c>
      <c r="D147" s="66">
        <v>22000</v>
      </c>
      <c r="E147" s="26" t="s">
        <v>52</v>
      </c>
      <c r="F147" s="26" t="s">
        <v>255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3">
      <c r="A148" s="10"/>
      <c r="B148" s="33" t="s">
        <v>446</v>
      </c>
      <c r="C148" s="33" t="s">
        <v>448</v>
      </c>
      <c r="D148" s="2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3">
      <c r="A149" s="15"/>
      <c r="B149" s="45"/>
      <c r="C149" s="45" t="s">
        <v>449</v>
      </c>
      <c r="D149" s="66"/>
      <c r="E149" s="26"/>
      <c r="F149" s="26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3">
      <c r="A150" s="10"/>
      <c r="B150" s="10"/>
      <c r="C150" s="17" t="s">
        <v>450</v>
      </c>
      <c r="D150" s="2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3">
      <c r="A151" s="10"/>
      <c r="B151" s="10"/>
      <c r="C151" s="10"/>
      <c r="D151" s="2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s="25" customFormat="1" ht="18.75" x14ac:dyDescent="0.3">
      <c r="A152" s="26">
        <v>8</v>
      </c>
      <c r="B152" s="17" t="s">
        <v>451</v>
      </c>
      <c r="C152" s="33" t="s">
        <v>452</v>
      </c>
      <c r="D152" s="27">
        <v>10000</v>
      </c>
      <c r="E152" s="26" t="s">
        <v>52</v>
      </c>
      <c r="F152" s="26" t="s">
        <v>255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 s="25" customFormat="1" ht="18.75" x14ac:dyDescent="0.3">
      <c r="A153" s="17"/>
      <c r="B153" s="17"/>
      <c r="C153" s="17" t="s">
        <v>453</v>
      </c>
      <c r="D153" s="2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 s="25" customFormat="1" ht="18.75" x14ac:dyDescent="0.3">
      <c r="A154" s="17"/>
      <c r="B154" s="17"/>
      <c r="C154" s="17" t="s">
        <v>454</v>
      </c>
      <c r="D154" s="2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 s="25" customFormat="1" ht="18.75" x14ac:dyDescent="0.3">
      <c r="A155" s="17"/>
      <c r="B155" s="17"/>
      <c r="C155" s="17"/>
      <c r="D155" s="2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x14ac:dyDescent="0.3">
      <c r="A156" s="10"/>
      <c r="B156" s="10"/>
      <c r="C156" s="10"/>
      <c r="D156" s="2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3">
      <c r="A157" s="10"/>
      <c r="B157" s="10"/>
      <c r="C157" s="10"/>
      <c r="D157" s="2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3">
      <c r="A158" s="10"/>
      <c r="B158" s="10"/>
      <c r="C158" s="10"/>
      <c r="D158" s="2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3">
      <c r="A159" s="10"/>
      <c r="B159" s="10"/>
      <c r="C159" s="10"/>
      <c r="D159" s="2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3">
      <c r="A160" s="3"/>
      <c r="B160" s="3"/>
      <c r="C160" s="3"/>
      <c r="D160" s="2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4" spans="1:18" x14ac:dyDescent="0.3">
      <c r="A164" s="186" t="s">
        <v>343</v>
      </c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</row>
    <row r="165" spans="1:18" x14ac:dyDescent="0.3">
      <c r="A165" s="186" t="s">
        <v>395</v>
      </c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</row>
    <row r="166" spans="1:18" x14ac:dyDescent="0.3">
      <c r="A166" s="186" t="s">
        <v>0</v>
      </c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</row>
    <row r="167" spans="1:18" x14ac:dyDescent="0.3">
      <c r="A167" s="7" t="s">
        <v>344</v>
      </c>
      <c r="B167" s="7"/>
    </row>
    <row r="168" spans="1:18" x14ac:dyDescent="0.3">
      <c r="B168" s="1" t="s">
        <v>463</v>
      </c>
    </row>
    <row r="169" spans="1:18" x14ac:dyDescent="0.3">
      <c r="A169" s="187" t="s">
        <v>347</v>
      </c>
      <c r="B169" s="187" t="s">
        <v>348</v>
      </c>
      <c r="C169" s="143" t="s">
        <v>27</v>
      </c>
      <c r="D169" s="19" t="s">
        <v>28</v>
      </c>
      <c r="E169" s="143" t="s">
        <v>29</v>
      </c>
      <c r="F169" s="143" t="s">
        <v>30</v>
      </c>
      <c r="G169" s="189" t="s">
        <v>31</v>
      </c>
      <c r="H169" s="189"/>
      <c r="I169" s="189"/>
      <c r="J169" s="189" t="s">
        <v>357</v>
      </c>
      <c r="K169" s="189"/>
      <c r="L169" s="189"/>
      <c r="M169" s="189"/>
      <c r="N169" s="189"/>
      <c r="O169" s="189"/>
      <c r="P169" s="189"/>
      <c r="Q169" s="189"/>
      <c r="R169" s="189"/>
    </row>
    <row r="170" spans="1:18" ht="26.25" x14ac:dyDescent="0.3">
      <c r="A170" s="188"/>
      <c r="B170" s="188"/>
      <c r="C170" s="5" t="s">
        <v>348</v>
      </c>
      <c r="D170" s="20"/>
      <c r="E170" s="5" t="s">
        <v>3</v>
      </c>
      <c r="F170" s="5" t="s">
        <v>346</v>
      </c>
      <c r="G170" s="12" t="s">
        <v>32</v>
      </c>
      <c r="H170" s="12" t="s">
        <v>33</v>
      </c>
      <c r="I170" s="12" t="s">
        <v>34</v>
      </c>
      <c r="J170" s="12" t="s">
        <v>35</v>
      </c>
      <c r="K170" s="12" t="s">
        <v>36</v>
      </c>
      <c r="L170" s="12" t="s">
        <v>37</v>
      </c>
      <c r="M170" s="12" t="s">
        <v>38</v>
      </c>
      <c r="N170" s="12" t="s">
        <v>39</v>
      </c>
      <c r="O170" s="12" t="s">
        <v>40</v>
      </c>
      <c r="P170" s="12" t="s">
        <v>41</v>
      </c>
      <c r="Q170" s="12" t="s">
        <v>42</v>
      </c>
      <c r="R170" s="12" t="s">
        <v>43</v>
      </c>
    </row>
    <row r="171" spans="1:18" x14ac:dyDescent="0.3">
      <c r="A171" s="15">
        <v>1</v>
      </c>
      <c r="B171" s="148" t="s">
        <v>455</v>
      </c>
      <c r="C171" s="30" t="s">
        <v>456</v>
      </c>
      <c r="D171" s="66">
        <v>35600</v>
      </c>
      <c r="E171" s="26" t="s">
        <v>52</v>
      </c>
      <c r="F171" s="26" t="s">
        <v>255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3">
      <c r="A172" s="10"/>
      <c r="B172" s="33"/>
      <c r="C172" s="33" t="s">
        <v>457</v>
      </c>
      <c r="D172" s="2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5"/>
      <c r="B173" s="45"/>
      <c r="C173" s="45" t="s">
        <v>464</v>
      </c>
      <c r="D173" s="66"/>
      <c r="E173" s="26"/>
      <c r="F173" s="26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0"/>
      <c r="B174" s="10"/>
      <c r="C174" s="17"/>
      <c r="D174" s="2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3">
      <c r="A175" s="10"/>
      <c r="B175" s="10"/>
      <c r="C175" s="10"/>
      <c r="D175" s="2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3">
      <c r="A176" s="10"/>
      <c r="B176" s="10"/>
      <c r="C176" s="10"/>
      <c r="D176" s="2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3">
      <c r="A177" s="10"/>
      <c r="B177" s="10"/>
      <c r="C177" s="10"/>
      <c r="D177" s="2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3">
      <c r="A178" s="10"/>
      <c r="B178" s="10"/>
      <c r="C178" s="10"/>
      <c r="D178" s="2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3">
      <c r="A179" s="10"/>
      <c r="B179" s="10"/>
      <c r="C179" s="10"/>
      <c r="D179" s="2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3">
      <c r="A180" s="10"/>
      <c r="B180" s="10"/>
      <c r="C180" s="10"/>
      <c r="D180" s="2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3">
      <c r="A181" s="10"/>
      <c r="B181" s="10"/>
      <c r="C181" s="10"/>
      <c r="D181" s="2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3">
      <c r="A182" s="10"/>
      <c r="B182" s="10"/>
      <c r="C182" s="10"/>
      <c r="D182" s="2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3">
      <c r="A183" s="10"/>
      <c r="B183" s="10"/>
      <c r="C183" s="10"/>
      <c r="D183" s="2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3">
      <c r="A184" s="3"/>
      <c r="B184" s="3"/>
      <c r="C184" s="3"/>
      <c r="D184" s="2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</sheetData>
  <mergeCells count="56">
    <mergeCell ref="A47:R47"/>
    <mergeCell ref="A48:R48"/>
    <mergeCell ref="A49:R49"/>
    <mergeCell ref="A52:A53"/>
    <mergeCell ref="B52:B53"/>
    <mergeCell ref="G52:I52"/>
    <mergeCell ref="J52:R52"/>
    <mergeCell ref="A1:R1"/>
    <mergeCell ref="A2:R2"/>
    <mergeCell ref="A3:R3"/>
    <mergeCell ref="A6:A7"/>
    <mergeCell ref="B6:B7"/>
    <mergeCell ref="G6:I6"/>
    <mergeCell ref="J6:R6"/>
    <mergeCell ref="A24:R24"/>
    <mergeCell ref="A25:R25"/>
    <mergeCell ref="A26:R26"/>
    <mergeCell ref="A29:A30"/>
    <mergeCell ref="B29:B30"/>
    <mergeCell ref="G29:I29"/>
    <mergeCell ref="J29:R29"/>
    <mergeCell ref="A70:R70"/>
    <mergeCell ref="A71:R71"/>
    <mergeCell ref="A72:R72"/>
    <mergeCell ref="A75:A76"/>
    <mergeCell ref="B75:B76"/>
    <mergeCell ref="G75:I75"/>
    <mergeCell ref="J75:R75"/>
    <mergeCell ref="A93:R93"/>
    <mergeCell ref="A94:R94"/>
    <mergeCell ref="A95:R95"/>
    <mergeCell ref="A98:A99"/>
    <mergeCell ref="B98:B99"/>
    <mergeCell ref="G98:I98"/>
    <mergeCell ref="J98:R98"/>
    <mergeCell ref="A116:R116"/>
    <mergeCell ref="A117:R117"/>
    <mergeCell ref="A118:R118"/>
    <mergeCell ref="A121:A122"/>
    <mergeCell ref="B121:B122"/>
    <mergeCell ref="G121:I121"/>
    <mergeCell ref="J121:R121"/>
    <mergeCell ref="A140:R140"/>
    <mergeCell ref="A141:R141"/>
    <mergeCell ref="A142:R142"/>
    <mergeCell ref="A145:A146"/>
    <mergeCell ref="B145:B146"/>
    <mergeCell ref="G145:I145"/>
    <mergeCell ref="J145:R145"/>
    <mergeCell ref="A164:R164"/>
    <mergeCell ref="A165:R165"/>
    <mergeCell ref="A166:R166"/>
    <mergeCell ref="A169:A170"/>
    <mergeCell ref="B169:B170"/>
    <mergeCell ref="G169:I169"/>
    <mergeCell ref="J169:R169"/>
  </mergeCells>
  <pageMargins left="0.27559055118110237" right="0.27559055118110237" top="0.59055118110236227" bottom="0.47244094488188981" header="0.31496062992125984" footer="0.31496062992125984"/>
  <pageSetup paperSize="9" firstPageNumber="28" orientation="landscape" useFirstPageNumber="1" verticalDpi="0" r:id="rId1"/>
  <headerFooter>
    <oddFooter>&amp;L&amp;P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workbookViewId="0">
      <selection activeCell="A95" sqref="A95"/>
    </sheetView>
  </sheetViews>
  <sheetFormatPr defaultColWidth="9" defaultRowHeight="20.25" x14ac:dyDescent="0.3"/>
  <cols>
    <col min="1" max="1" width="40.75" style="1" customWidth="1"/>
    <col min="2" max="2" width="14.875" style="1" customWidth="1"/>
    <col min="3" max="3" width="14.625" style="182" customWidth="1"/>
    <col min="4" max="4" width="14.5" style="18" customWidth="1"/>
    <col min="5" max="5" width="15.75" style="159" customWidth="1"/>
    <col min="6" max="6" width="14.25" style="1" customWidth="1"/>
    <col min="7" max="8" width="9" style="1"/>
    <col min="9" max="9" width="16.625" style="159" customWidth="1"/>
    <col min="10" max="16384" width="9" style="1"/>
  </cols>
  <sheetData>
    <row r="1" spans="1:6" x14ac:dyDescent="0.3">
      <c r="A1" s="191" t="s">
        <v>9</v>
      </c>
      <c r="B1" s="191"/>
      <c r="C1" s="191"/>
      <c r="D1" s="191"/>
      <c r="E1" s="191"/>
      <c r="F1" s="191"/>
    </row>
    <row r="2" spans="1:6" x14ac:dyDescent="0.3">
      <c r="A2" s="191" t="s">
        <v>472</v>
      </c>
      <c r="B2" s="191"/>
      <c r="C2" s="191"/>
      <c r="D2" s="191"/>
      <c r="E2" s="191"/>
      <c r="F2" s="191"/>
    </row>
    <row r="3" spans="1:6" x14ac:dyDescent="0.3">
      <c r="A3" s="191" t="s">
        <v>0</v>
      </c>
      <c r="B3" s="191"/>
      <c r="C3" s="191"/>
      <c r="D3" s="191"/>
      <c r="E3" s="191"/>
      <c r="F3" s="191"/>
    </row>
    <row r="4" spans="1:6" x14ac:dyDescent="0.3">
      <c r="A4" s="7"/>
      <c r="B4" s="7"/>
      <c r="C4" s="175"/>
      <c r="D4" s="160"/>
      <c r="E4" s="151"/>
      <c r="F4" s="7"/>
    </row>
    <row r="5" spans="1:6" x14ac:dyDescent="0.3">
      <c r="A5" s="8" t="s">
        <v>1</v>
      </c>
      <c r="B5" s="8" t="s">
        <v>2</v>
      </c>
      <c r="C5" s="176" t="s">
        <v>4</v>
      </c>
      <c r="D5" s="161" t="s">
        <v>6</v>
      </c>
      <c r="E5" s="152" t="s">
        <v>4</v>
      </c>
      <c r="F5" s="8" t="s">
        <v>8</v>
      </c>
    </row>
    <row r="6" spans="1:6" x14ac:dyDescent="0.3">
      <c r="A6" s="9"/>
      <c r="B6" s="9" t="s">
        <v>3</v>
      </c>
      <c r="C6" s="177" t="s">
        <v>5</v>
      </c>
      <c r="D6" s="162"/>
      <c r="E6" s="153" t="s">
        <v>7</v>
      </c>
      <c r="F6" s="9"/>
    </row>
    <row r="7" spans="1:6" x14ac:dyDescent="0.3">
      <c r="A7" s="2" t="s">
        <v>10</v>
      </c>
      <c r="B7" s="2"/>
      <c r="C7" s="178"/>
      <c r="D7" s="63"/>
      <c r="E7" s="154"/>
      <c r="F7" s="2"/>
    </row>
    <row r="8" spans="1:6" x14ac:dyDescent="0.3">
      <c r="A8" s="10" t="s">
        <v>11</v>
      </c>
      <c r="B8" s="10"/>
      <c r="C8" s="167"/>
      <c r="D8" s="21"/>
      <c r="E8" s="155"/>
      <c r="F8" s="10"/>
    </row>
    <row r="9" spans="1:6" x14ac:dyDescent="0.3">
      <c r="A9" s="174" t="s">
        <v>466</v>
      </c>
      <c r="B9" s="15">
        <v>14</v>
      </c>
      <c r="C9" s="167">
        <v>13.87</v>
      </c>
      <c r="D9" s="121">
        <v>347000</v>
      </c>
      <c r="E9" s="158">
        <v>1.28</v>
      </c>
      <c r="F9" s="15" t="s">
        <v>465</v>
      </c>
    </row>
    <row r="10" spans="1:6" x14ac:dyDescent="0.3">
      <c r="A10" s="10"/>
      <c r="B10" s="15"/>
      <c r="C10" s="167"/>
      <c r="D10" s="121"/>
      <c r="E10" s="158"/>
      <c r="F10" s="15"/>
    </row>
    <row r="11" spans="1:6" x14ac:dyDescent="0.3">
      <c r="A11" s="10" t="s">
        <v>467</v>
      </c>
      <c r="B11" s="15">
        <v>25</v>
      </c>
      <c r="C11" s="167">
        <v>24.76</v>
      </c>
      <c r="D11" s="121">
        <v>3590422</v>
      </c>
      <c r="E11" s="158">
        <v>13.24</v>
      </c>
      <c r="F11" s="15" t="s">
        <v>123</v>
      </c>
    </row>
    <row r="12" spans="1:6" x14ac:dyDescent="0.3">
      <c r="A12" s="10"/>
      <c r="B12" s="15"/>
      <c r="C12" s="167"/>
      <c r="D12" s="121"/>
      <c r="E12" s="158"/>
      <c r="F12" s="15"/>
    </row>
    <row r="13" spans="1:6" x14ac:dyDescent="0.3">
      <c r="A13" s="10" t="s">
        <v>468</v>
      </c>
      <c r="B13" s="15">
        <v>13</v>
      </c>
      <c r="C13" s="167">
        <v>12.88</v>
      </c>
      <c r="D13" s="121">
        <v>900850</v>
      </c>
      <c r="E13" s="158">
        <v>3.32</v>
      </c>
      <c r="F13" s="15" t="s">
        <v>465</v>
      </c>
    </row>
    <row r="14" spans="1:6" x14ac:dyDescent="0.3">
      <c r="A14" s="10"/>
      <c r="B14" s="15"/>
      <c r="C14" s="167"/>
      <c r="D14" s="121"/>
      <c r="E14" s="158"/>
      <c r="F14" s="15"/>
    </row>
    <row r="15" spans="1:6" x14ac:dyDescent="0.3">
      <c r="A15" s="10" t="s">
        <v>469</v>
      </c>
      <c r="B15" s="15">
        <v>3</v>
      </c>
      <c r="C15" s="167">
        <v>2.97</v>
      </c>
      <c r="D15" s="121">
        <v>133137</v>
      </c>
      <c r="E15" s="158">
        <v>0.49</v>
      </c>
      <c r="F15" s="15" t="s">
        <v>465</v>
      </c>
    </row>
    <row r="16" spans="1:6" x14ac:dyDescent="0.3">
      <c r="A16" s="10"/>
      <c r="B16" s="15"/>
      <c r="C16" s="167"/>
      <c r="D16" s="121"/>
      <c r="E16" s="158"/>
      <c r="F16" s="15"/>
    </row>
    <row r="17" spans="1:6" x14ac:dyDescent="0.3">
      <c r="A17" s="10" t="s">
        <v>470</v>
      </c>
      <c r="B17" s="15">
        <v>4</v>
      </c>
      <c r="C17" s="167">
        <v>3.96</v>
      </c>
      <c r="D17" s="121">
        <v>40000</v>
      </c>
      <c r="E17" s="158">
        <v>0.15</v>
      </c>
      <c r="F17" s="15" t="s">
        <v>123</v>
      </c>
    </row>
    <row r="18" spans="1:6" x14ac:dyDescent="0.3">
      <c r="A18" s="10"/>
      <c r="B18" s="15"/>
      <c r="C18" s="167"/>
      <c r="D18" s="121"/>
      <c r="E18" s="158"/>
      <c r="F18" s="15"/>
    </row>
    <row r="19" spans="1:6" x14ac:dyDescent="0.3">
      <c r="A19" s="10" t="s">
        <v>471</v>
      </c>
      <c r="B19" s="15">
        <v>8</v>
      </c>
      <c r="C19" s="167">
        <v>7.92</v>
      </c>
      <c r="D19" s="121">
        <v>17173411</v>
      </c>
      <c r="E19" s="158">
        <v>63.31</v>
      </c>
      <c r="F19" s="15" t="s">
        <v>465</v>
      </c>
    </row>
    <row r="20" spans="1:6" x14ac:dyDescent="0.3">
      <c r="A20" s="10"/>
      <c r="B20" s="10"/>
      <c r="C20" s="167"/>
      <c r="D20" s="21"/>
      <c r="E20" s="155"/>
      <c r="F20" s="10"/>
    </row>
    <row r="21" spans="1:6" x14ac:dyDescent="0.3">
      <c r="A21" s="164" t="s">
        <v>12</v>
      </c>
      <c r="B21" s="164">
        <f>SUM(B9:B20)</f>
        <v>67</v>
      </c>
      <c r="C21" s="179">
        <f>SUM(C9:C20)</f>
        <v>66.36</v>
      </c>
      <c r="D21" s="173">
        <f>SUM(D9:D20)</f>
        <v>22184820</v>
      </c>
      <c r="E21" s="166">
        <f>SUM(E9:E20)</f>
        <v>81.789999999999992</v>
      </c>
      <c r="F21" s="165"/>
    </row>
    <row r="22" spans="1:6" x14ac:dyDescent="0.3">
      <c r="A22" s="84"/>
      <c r="B22" s="84"/>
      <c r="C22" s="180"/>
      <c r="D22" s="111"/>
      <c r="E22" s="163"/>
      <c r="F22" s="84"/>
    </row>
    <row r="23" spans="1:6" x14ac:dyDescent="0.3">
      <c r="A23" s="191" t="s">
        <v>9</v>
      </c>
      <c r="B23" s="191"/>
      <c r="C23" s="191"/>
      <c r="D23" s="191"/>
      <c r="E23" s="191"/>
      <c r="F23" s="191"/>
    </row>
    <row r="24" spans="1:6" x14ac:dyDescent="0.3">
      <c r="A24" s="191" t="s">
        <v>472</v>
      </c>
      <c r="B24" s="191"/>
      <c r="C24" s="191"/>
      <c r="D24" s="191"/>
      <c r="E24" s="191"/>
      <c r="F24" s="191"/>
    </row>
    <row r="25" spans="1:6" x14ac:dyDescent="0.3">
      <c r="A25" s="191" t="s">
        <v>0</v>
      </c>
      <c r="B25" s="191"/>
      <c r="C25" s="191"/>
      <c r="D25" s="191"/>
      <c r="E25" s="191"/>
      <c r="F25" s="191"/>
    </row>
    <row r="26" spans="1:6" x14ac:dyDescent="0.3">
      <c r="A26" s="7"/>
      <c r="B26" s="7"/>
      <c r="C26" s="175"/>
      <c r="D26" s="160"/>
      <c r="E26" s="151"/>
      <c r="F26" s="7"/>
    </row>
    <row r="27" spans="1:6" x14ac:dyDescent="0.3">
      <c r="A27" s="8" t="s">
        <v>1</v>
      </c>
      <c r="B27" s="8" t="s">
        <v>2</v>
      </c>
      <c r="C27" s="176" t="s">
        <v>4</v>
      </c>
      <c r="D27" s="161" t="s">
        <v>6</v>
      </c>
      <c r="E27" s="152" t="s">
        <v>4</v>
      </c>
      <c r="F27" s="8" t="s">
        <v>8</v>
      </c>
    </row>
    <row r="28" spans="1:6" x14ac:dyDescent="0.3">
      <c r="A28" s="9"/>
      <c r="B28" s="9" t="s">
        <v>3</v>
      </c>
      <c r="C28" s="177" t="s">
        <v>5</v>
      </c>
      <c r="D28" s="162"/>
      <c r="E28" s="153" t="s">
        <v>7</v>
      </c>
      <c r="F28" s="9"/>
    </row>
    <row r="29" spans="1:6" x14ac:dyDescent="0.3">
      <c r="A29" s="185" t="s">
        <v>14</v>
      </c>
      <c r="B29" s="2"/>
      <c r="C29" s="178"/>
      <c r="D29" s="63"/>
      <c r="E29" s="154"/>
      <c r="F29" s="2"/>
    </row>
    <row r="30" spans="1:6" x14ac:dyDescent="0.3">
      <c r="A30" s="10" t="s">
        <v>13</v>
      </c>
      <c r="B30" s="10"/>
      <c r="C30" s="167"/>
      <c r="D30" s="21"/>
      <c r="E30" s="155"/>
      <c r="F30" s="10"/>
    </row>
    <row r="31" spans="1:6" x14ac:dyDescent="0.3">
      <c r="A31" s="10"/>
      <c r="B31" s="10"/>
      <c r="C31" s="167"/>
      <c r="D31" s="21"/>
      <c r="E31" s="155"/>
      <c r="F31" s="10"/>
    </row>
    <row r="32" spans="1:6" x14ac:dyDescent="0.3">
      <c r="A32" s="10" t="s">
        <v>15</v>
      </c>
      <c r="B32" s="139">
        <v>3</v>
      </c>
      <c r="C32" s="167">
        <v>2.97</v>
      </c>
      <c r="D32" s="170">
        <v>1270000</v>
      </c>
      <c r="E32" s="167">
        <v>4.6900000000000004</v>
      </c>
      <c r="F32" s="139"/>
    </row>
    <row r="33" spans="1:6" x14ac:dyDescent="0.3">
      <c r="A33" s="10"/>
      <c r="B33" s="139"/>
      <c r="C33" s="167"/>
      <c r="D33" s="170"/>
      <c r="E33" s="167"/>
      <c r="F33" s="139"/>
    </row>
    <row r="34" spans="1:6" x14ac:dyDescent="0.3">
      <c r="A34" s="10" t="s">
        <v>473</v>
      </c>
      <c r="B34" s="139">
        <v>3</v>
      </c>
      <c r="C34" s="167">
        <v>2.97</v>
      </c>
      <c r="D34" s="170">
        <v>50000</v>
      </c>
      <c r="E34" s="167">
        <v>0.19</v>
      </c>
      <c r="F34" s="139"/>
    </row>
    <row r="35" spans="1:6" x14ac:dyDescent="0.3">
      <c r="A35" s="10"/>
      <c r="B35" s="139"/>
      <c r="C35" s="167"/>
      <c r="D35" s="169"/>
      <c r="E35" s="167"/>
      <c r="F35" s="139"/>
    </row>
    <row r="36" spans="1:6" x14ac:dyDescent="0.3">
      <c r="A36" s="10"/>
      <c r="B36" s="139"/>
      <c r="C36" s="167"/>
      <c r="D36" s="169"/>
      <c r="E36" s="167"/>
      <c r="F36" s="139"/>
    </row>
    <row r="37" spans="1:6" x14ac:dyDescent="0.3">
      <c r="A37" s="10"/>
      <c r="B37" s="139"/>
      <c r="C37" s="167"/>
      <c r="D37" s="169"/>
      <c r="E37" s="167"/>
      <c r="F37" s="139"/>
    </row>
    <row r="38" spans="1:6" x14ac:dyDescent="0.3">
      <c r="A38" s="10"/>
      <c r="B38" s="139"/>
      <c r="C38" s="167"/>
      <c r="D38" s="168"/>
      <c r="E38" s="167"/>
      <c r="F38" s="139"/>
    </row>
    <row r="39" spans="1:6" x14ac:dyDescent="0.3">
      <c r="A39" s="10"/>
      <c r="B39" s="10"/>
      <c r="C39" s="167"/>
      <c r="D39" s="21"/>
      <c r="E39" s="155"/>
      <c r="F39" s="10"/>
    </row>
    <row r="40" spans="1:6" x14ac:dyDescent="0.3">
      <c r="A40" s="8" t="s">
        <v>12</v>
      </c>
      <c r="B40" s="8">
        <f>SUM(B32:B39)</f>
        <v>6</v>
      </c>
      <c r="C40" s="176">
        <f>SUM(C32:C39)</f>
        <v>5.94</v>
      </c>
      <c r="D40" s="161">
        <f>SUM(D32:D39)</f>
        <v>1320000</v>
      </c>
      <c r="E40" s="154">
        <f>SUM(E32:E39)</f>
        <v>4.8800000000000008</v>
      </c>
      <c r="F40" s="2"/>
    </row>
    <row r="41" spans="1:6" x14ac:dyDescent="0.3">
      <c r="A41" s="3"/>
      <c r="B41" s="3"/>
      <c r="C41" s="181"/>
      <c r="D41" s="22"/>
      <c r="E41" s="156"/>
      <c r="F41" s="3"/>
    </row>
    <row r="45" spans="1:6" x14ac:dyDescent="0.3">
      <c r="A45" s="191" t="s">
        <v>9</v>
      </c>
      <c r="B45" s="191"/>
      <c r="C45" s="191"/>
      <c r="D45" s="191"/>
      <c r="E45" s="191"/>
      <c r="F45" s="191"/>
    </row>
    <row r="46" spans="1:6" x14ac:dyDescent="0.3">
      <c r="A46" s="191" t="s">
        <v>472</v>
      </c>
      <c r="B46" s="191"/>
      <c r="C46" s="191"/>
      <c r="D46" s="191"/>
      <c r="E46" s="191"/>
      <c r="F46" s="191"/>
    </row>
    <row r="47" spans="1:6" x14ac:dyDescent="0.3">
      <c r="A47" s="191" t="s">
        <v>0</v>
      </c>
      <c r="B47" s="191"/>
      <c r="C47" s="191"/>
      <c r="D47" s="191"/>
      <c r="E47" s="191"/>
      <c r="F47" s="191"/>
    </row>
    <row r="48" spans="1:6" x14ac:dyDescent="0.3">
      <c r="A48" s="7"/>
      <c r="B48" s="7"/>
      <c r="C48" s="175"/>
      <c r="D48" s="160"/>
      <c r="E48" s="151"/>
      <c r="F48" s="7"/>
    </row>
    <row r="49" spans="1:6" x14ac:dyDescent="0.3">
      <c r="A49" s="8" t="s">
        <v>1</v>
      </c>
      <c r="B49" s="8" t="s">
        <v>2</v>
      </c>
      <c r="C49" s="176" t="s">
        <v>4</v>
      </c>
      <c r="D49" s="161" t="s">
        <v>6</v>
      </c>
      <c r="E49" s="152" t="s">
        <v>4</v>
      </c>
      <c r="F49" s="8" t="s">
        <v>8</v>
      </c>
    </row>
    <row r="50" spans="1:6" x14ac:dyDescent="0.3">
      <c r="A50" s="9"/>
      <c r="B50" s="9" t="s">
        <v>3</v>
      </c>
      <c r="C50" s="177" t="s">
        <v>5</v>
      </c>
      <c r="D50" s="162"/>
      <c r="E50" s="153" t="s">
        <v>7</v>
      </c>
      <c r="F50" s="9"/>
    </row>
    <row r="51" spans="1:6" x14ac:dyDescent="0.3">
      <c r="A51" s="185" t="s">
        <v>16</v>
      </c>
      <c r="B51" s="2"/>
      <c r="C51" s="178"/>
      <c r="D51" s="63"/>
      <c r="E51" s="154"/>
      <c r="F51" s="2"/>
    </row>
    <row r="52" spans="1:6" x14ac:dyDescent="0.3">
      <c r="A52" s="10" t="s">
        <v>17</v>
      </c>
      <c r="B52" s="10"/>
      <c r="C52" s="167"/>
      <c r="D52" s="21"/>
      <c r="E52" s="155"/>
      <c r="F52" s="10"/>
    </row>
    <row r="53" spans="1:6" x14ac:dyDescent="0.3">
      <c r="A53" s="10"/>
      <c r="B53" s="10"/>
      <c r="C53" s="167"/>
      <c r="D53" s="21"/>
      <c r="E53" s="155"/>
      <c r="F53" s="10"/>
    </row>
    <row r="54" spans="1:6" x14ac:dyDescent="0.3">
      <c r="A54" s="10" t="s">
        <v>18</v>
      </c>
      <c r="B54" s="15">
        <v>2</v>
      </c>
      <c r="C54" s="167">
        <v>1.98</v>
      </c>
      <c r="D54" s="121">
        <v>20000</v>
      </c>
      <c r="E54" s="158">
        <v>0.08</v>
      </c>
      <c r="F54" s="10"/>
    </row>
    <row r="55" spans="1:6" x14ac:dyDescent="0.3">
      <c r="A55" s="10"/>
      <c r="B55" s="15"/>
      <c r="C55" s="167"/>
      <c r="D55" s="121"/>
      <c r="E55" s="158"/>
      <c r="F55" s="10"/>
    </row>
    <row r="56" spans="1:6" x14ac:dyDescent="0.3">
      <c r="A56" s="10" t="s">
        <v>282</v>
      </c>
      <c r="B56" s="15">
        <v>3</v>
      </c>
      <c r="C56" s="167">
        <v>2.97</v>
      </c>
      <c r="D56" s="121">
        <v>690000</v>
      </c>
      <c r="E56" s="158">
        <v>2.5499999999999998</v>
      </c>
      <c r="F56" s="10"/>
    </row>
    <row r="57" spans="1:6" x14ac:dyDescent="0.3">
      <c r="A57" s="10"/>
      <c r="B57" s="10"/>
      <c r="C57" s="167"/>
      <c r="D57" s="21"/>
      <c r="E57" s="155"/>
      <c r="F57" s="10"/>
    </row>
    <row r="58" spans="1:6" x14ac:dyDescent="0.3">
      <c r="A58" s="3"/>
      <c r="B58" s="10"/>
      <c r="C58" s="167"/>
      <c r="D58" s="21"/>
      <c r="E58" s="155"/>
      <c r="F58" s="10"/>
    </row>
    <row r="59" spans="1:6" x14ac:dyDescent="0.3">
      <c r="A59" s="8" t="s">
        <v>12</v>
      </c>
      <c r="B59" s="8">
        <f>SUM(B54:B58)</f>
        <v>5</v>
      </c>
      <c r="C59" s="176">
        <f>SUM(C54:C58)</f>
        <v>4.95</v>
      </c>
      <c r="D59" s="161">
        <f>SUM(D54:D58)</f>
        <v>710000</v>
      </c>
      <c r="E59" s="154">
        <f>SUM(E54:E58)</f>
        <v>2.63</v>
      </c>
      <c r="F59" s="2"/>
    </row>
    <row r="60" spans="1:6" x14ac:dyDescent="0.3">
      <c r="A60" s="3"/>
      <c r="B60" s="3"/>
      <c r="C60" s="181"/>
      <c r="D60" s="22"/>
      <c r="E60" s="156"/>
      <c r="F60" s="3"/>
    </row>
    <row r="67" spans="1:6" x14ac:dyDescent="0.3">
      <c r="A67" s="191" t="s">
        <v>9</v>
      </c>
      <c r="B67" s="191"/>
      <c r="C67" s="191"/>
      <c r="D67" s="191"/>
      <c r="E67" s="191"/>
      <c r="F67" s="191"/>
    </row>
    <row r="68" spans="1:6" x14ac:dyDescent="0.3">
      <c r="A68" s="191" t="s">
        <v>472</v>
      </c>
      <c r="B68" s="191"/>
      <c r="C68" s="191"/>
      <c r="D68" s="191"/>
      <c r="E68" s="191"/>
      <c r="F68" s="191"/>
    </row>
    <row r="69" spans="1:6" x14ac:dyDescent="0.3">
      <c r="A69" s="191" t="s">
        <v>0</v>
      </c>
      <c r="B69" s="191"/>
      <c r="C69" s="191"/>
      <c r="D69" s="191"/>
      <c r="E69" s="191"/>
      <c r="F69" s="191"/>
    </row>
    <row r="70" spans="1:6" x14ac:dyDescent="0.3">
      <c r="A70" s="7"/>
      <c r="B70" s="7"/>
      <c r="C70" s="175"/>
      <c r="D70" s="160"/>
      <c r="E70" s="151"/>
      <c r="F70" s="7"/>
    </row>
    <row r="71" spans="1:6" x14ac:dyDescent="0.3">
      <c r="A71" s="8" t="s">
        <v>1</v>
      </c>
      <c r="B71" s="8" t="s">
        <v>2</v>
      </c>
      <c r="C71" s="176" t="s">
        <v>4</v>
      </c>
      <c r="D71" s="161" t="s">
        <v>6</v>
      </c>
      <c r="E71" s="152" t="s">
        <v>4</v>
      </c>
      <c r="F71" s="8" t="s">
        <v>8</v>
      </c>
    </row>
    <row r="72" spans="1:6" x14ac:dyDescent="0.3">
      <c r="A72" s="9"/>
      <c r="B72" s="9" t="s">
        <v>3</v>
      </c>
      <c r="C72" s="177" t="s">
        <v>5</v>
      </c>
      <c r="D72" s="162"/>
      <c r="E72" s="153" t="s">
        <v>7</v>
      </c>
      <c r="F72" s="9"/>
    </row>
    <row r="73" spans="1:6" x14ac:dyDescent="0.3">
      <c r="A73" s="185" t="s">
        <v>474</v>
      </c>
      <c r="B73" s="2"/>
      <c r="C73" s="178"/>
      <c r="D73" s="63"/>
      <c r="E73" s="154"/>
      <c r="F73" s="2"/>
    </row>
    <row r="74" spans="1:6" x14ac:dyDescent="0.3">
      <c r="A74" s="10" t="s">
        <v>19</v>
      </c>
      <c r="B74" s="10"/>
      <c r="C74" s="167"/>
      <c r="D74" s="21"/>
      <c r="E74" s="155"/>
      <c r="F74" s="10"/>
    </row>
    <row r="75" spans="1:6" x14ac:dyDescent="0.3">
      <c r="A75" s="10"/>
      <c r="B75" s="10"/>
      <c r="C75" s="167"/>
      <c r="D75" s="21"/>
      <c r="E75" s="155"/>
      <c r="F75" s="10"/>
    </row>
    <row r="76" spans="1:6" x14ac:dyDescent="0.3">
      <c r="A76" s="10" t="s">
        <v>20</v>
      </c>
      <c r="B76" s="15">
        <v>2</v>
      </c>
      <c r="C76" s="167">
        <v>1.89</v>
      </c>
      <c r="D76" s="121">
        <v>13500</v>
      </c>
      <c r="E76" s="155">
        <v>0.05</v>
      </c>
      <c r="F76" s="10"/>
    </row>
    <row r="77" spans="1:6" x14ac:dyDescent="0.3">
      <c r="A77" s="10"/>
      <c r="B77" s="15"/>
      <c r="C77" s="167"/>
      <c r="D77" s="121"/>
      <c r="E77" s="155"/>
      <c r="F77" s="10"/>
    </row>
    <row r="78" spans="1:6" x14ac:dyDescent="0.3">
      <c r="A78" s="10"/>
      <c r="B78" s="15"/>
      <c r="C78" s="167"/>
      <c r="D78" s="121"/>
      <c r="E78" s="155"/>
      <c r="F78" s="10"/>
    </row>
    <row r="79" spans="1:6" x14ac:dyDescent="0.3">
      <c r="A79" s="10"/>
      <c r="B79" s="15"/>
      <c r="C79" s="167"/>
      <c r="D79" s="121"/>
      <c r="E79" s="155"/>
      <c r="F79" s="10"/>
    </row>
    <row r="80" spans="1:6" x14ac:dyDescent="0.3">
      <c r="A80" s="10"/>
      <c r="B80" s="10"/>
      <c r="C80" s="167"/>
      <c r="D80" s="21"/>
      <c r="E80" s="155"/>
      <c r="F80" s="10"/>
    </row>
    <row r="81" spans="1:6" x14ac:dyDescent="0.3">
      <c r="A81" s="10"/>
      <c r="B81" s="10"/>
      <c r="C81" s="167"/>
      <c r="D81" s="21"/>
      <c r="E81" s="155"/>
      <c r="F81" s="10"/>
    </row>
    <row r="82" spans="1:6" x14ac:dyDescent="0.3">
      <c r="A82" s="3"/>
      <c r="B82" s="10"/>
      <c r="C82" s="167"/>
      <c r="D82" s="21"/>
      <c r="E82" s="155"/>
      <c r="F82" s="10"/>
    </row>
    <row r="83" spans="1:6" x14ac:dyDescent="0.3">
      <c r="A83" s="8" t="s">
        <v>12</v>
      </c>
      <c r="B83" s="8">
        <f>SUM(B76:B82)</f>
        <v>2</v>
      </c>
      <c r="C83" s="176">
        <f>SUM(C76:C82)</f>
        <v>1.89</v>
      </c>
      <c r="D83" s="161">
        <f>SUM(D76:D82)</f>
        <v>13500</v>
      </c>
      <c r="E83" s="154">
        <f>SUM(E76:E82)</f>
        <v>0.05</v>
      </c>
      <c r="F83" s="2"/>
    </row>
    <row r="84" spans="1:6" x14ac:dyDescent="0.3">
      <c r="A84" s="3"/>
      <c r="B84" s="3"/>
      <c r="C84" s="181"/>
      <c r="D84" s="22"/>
      <c r="E84" s="156"/>
      <c r="F84" s="3"/>
    </row>
    <row r="89" spans="1:6" x14ac:dyDescent="0.3">
      <c r="A89" s="191" t="s">
        <v>21</v>
      </c>
      <c r="B89" s="191"/>
      <c r="C89" s="191"/>
      <c r="D89" s="191"/>
      <c r="E89" s="191"/>
      <c r="F89" s="191"/>
    </row>
    <row r="90" spans="1:6" x14ac:dyDescent="0.3">
      <c r="A90" s="191" t="s">
        <v>472</v>
      </c>
      <c r="B90" s="191"/>
      <c r="C90" s="191"/>
      <c r="D90" s="191"/>
      <c r="E90" s="191"/>
      <c r="F90" s="191"/>
    </row>
    <row r="91" spans="1:6" x14ac:dyDescent="0.3">
      <c r="A91" s="191" t="s">
        <v>0</v>
      </c>
      <c r="B91" s="191"/>
      <c r="C91" s="191"/>
      <c r="D91" s="191"/>
      <c r="E91" s="191"/>
      <c r="F91" s="191"/>
    </row>
    <row r="92" spans="1:6" x14ac:dyDescent="0.3">
      <c r="A92" s="7"/>
      <c r="B92" s="7"/>
      <c r="C92" s="175"/>
      <c r="D92" s="160"/>
      <c r="E92" s="151"/>
      <c r="F92" s="7"/>
    </row>
    <row r="93" spans="1:6" x14ac:dyDescent="0.3">
      <c r="A93" s="8" t="s">
        <v>1</v>
      </c>
      <c r="B93" s="8" t="s">
        <v>2</v>
      </c>
      <c r="C93" s="176" t="s">
        <v>4</v>
      </c>
      <c r="D93" s="161" t="s">
        <v>6</v>
      </c>
      <c r="E93" s="152" t="s">
        <v>4</v>
      </c>
      <c r="F93" s="8" t="s">
        <v>8</v>
      </c>
    </row>
    <row r="94" spans="1:6" x14ac:dyDescent="0.3">
      <c r="A94" s="9"/>
      <c r="B94" s="9" t="s">
        <v>3</v>
      </c>
      <c r="C94" s="177" t="s">
        <v>5</v>
      </c>
      <c r="D94" s="162"/>
      <c r="E94" s="153" t="s">
        <v>7</v>
      </c>
      <c r="F94" s="9"/>
    </row>
    <row r="95" spans="1:6" x14ac:dyDescent="0.3">
      <c r="A95" s="185" t="s">
        <v>22</v>
      </c>
      <c r="B95" s="145">
        <v>4</v>
      </c>
      <c r="C95" s="178">
        <v>3.96</v>
      </c>
      <c r="D95" s="19">
        <v>54300</v>
      </c>
      <c r="E95" s="157">
        <v>0.2</v>
      </c>
      <c r="F95" s="145" t="s">
        <v>465</v>
      </c>
    </row>
    <row r="96" spans="1:6" x14ac:dyDescent="0.3">
      <c r="A96" s="10"/>
      <c r="B96" s="15"/>
      <c r="C96" s="167"/>
      <c r="D96" s="121"/>
      <c r="E96" s="158"/>
      <c r="F96" s="15"/>
    </row>
    <row r="97" spans="1:6" x14ac:dyDescent="0.3">
      <c r="A97" s="10" t="s">
        <v>475</v>
      </c>
      <c r="B97" s="15">
        <v>2</v>
      </c>
      <c r="C97" s="167">
        <v>1.98</v>
      </c>
      <c r="D97" s="121">
        <v>19900</v>
      </c>
      <c r="E97" s="158">
        <v>0.08</v>
      </c>
      <c r="F97" s="15"/>
    </row>
    <row r="98" spans="1:6" x14ac:dyDescent="0.3">
      <c r="A98" s="10"/>
      <c r="B98" s="15"/>
      <c r="C98" s="167"/>
      <c r="D98" s="121"/>
      <c r="E98" s="158"/>
      <c r="F98" s="15"/>
    </row>
    <row r="99" spans="1:6" x14ac:dyDescent="0.3">
      <c r="A99" s="10" t="s">
        <v>476</v>
      </c>
      <c r="B99" s="15">
        <v>1</v>
      </c>
      <c r="C99" s="167">
        <v>0.99</v>
      </c>
      <c r="D99" s="121">
        <v>2633000</v>
      </c>
      <c r="E99" s="158">
        <v>9.7100000000000009</v>
      </c>
      <c r="F99" s="15"/>
    </row>
    <row r="100" spans="1:6" x14ac:dyDescent="0.3">
      <c r="A100" s="10"/>
      <c r="B100" s="15"/>
      <c r="C100" s="167"/>
      <c r="D100" s="121"/>
      <c r="E100" s="158"/>
      <c r="F100" s="15"/>
    </row>
    <row r="101" spans="1:6" x14ac:dyDescent="0.3">
      <c r="A101" s="10" t="s">
        <v>477</v>
      </c>
      <c r="B101" s="15">
        <v>2</v>
      </c>
      <c r="C101" s="167">
        <v>1.98</v>
      </c>
      <c r="D101" s="121">
        <v>22500</v>
      </c>
      <c r="E101" s="158">
        <v>0.09</v>
      </c>
      <c r="F101" s="15"/>
    </row>
    <row r="102" spans="1:6" x14ac:dyDescent="0.3">
      <c r="A102" s="10"/>
      <c r="B102" s="15"/>
      <c r="C102" s="167"/>
      <c r="D102" s="121"/>
      <c r="E102" s="158"/>
      <c r="F102" s="15"/>
    </row>
    <row r="103" spans="1:6" x14ac:dyDescent="0.3">
      <c r="A103" s="10" t="s">
        <v>478</v>
      </c>
      <c r="B103" s="15">
        <v>3</v>
      </c>
      <c r="C103" s="167">
        <v>2.97</v>
      </c>
      <c r="D103" s="121">
        <v>22000</v>
      </c>
      <c r="E103" s="158">
        <v>0.09</v>
      </c>
      <c r="F103" s="15"/>
    </row>
    <row r="104" spans="1:6" x14ac:dyDescent="0.3">
      <c r="A104" s="10"/>
      <c r="B104" s="15"/>
      <c r="C104" s="167"/>
      <c r="D104" s="121"/>
      <c r="E104" s="158"/>
      <c r="F104" s="15"/>
    </row>
    <row r="105" spans="1:6" x14ac:dyDescent="0.3">
      <c r="A105" s="10" t="s">
        <v>479</v>
      </c>
      <c r="B105" s="15">
        <v>8</v>
      </c>
      <c r="C105" s="167">
        <v>7.92</v>
      </c>
      <c r="D105" s="121">
        <v>111500</v>
      </c>
      <c r="E105" s="158">
        <v>0.42</v>
      </c>
      <c r="F105" s="15"/>
    </row>
    <row r="106" spans="1:6" x14ac:dyDescent="0.3">
      <c r="A106" s="10"/>
      <c r="B106" s="15"/>
      <c r="C106" s="167"/>
      <c r="D106" s="121"/>
      <c r="E106" s="158"/>
      <c r="F106" s="15"/>
    </row>
    <row r="107" spans="1:6" x14ac:dyDescent="0.3">
      <c r="A107" s="3" t="s">
        <v>480</v>
      </c>
      <c r="B107" s="15">
        <v>1</v>
      </c>
      <c r="C107" s="167">
        <v>0.99</v>
      </c>
      <c r="D107" s="121">
        <v>35600</v>
      </c>
      <c r="E107" s="158">
        <v>0.14000000000000001</v>
      </c>
      <c r="F107" s="15"/>
    </row>
    <row r="108" spans="1:6" x14ac:dyDescent="0.3">
      <c r="A108" s="8" t="s">
        <v>12</v>
      </c>
      <c r="B108" s="8">
        <f>SUM(B95:B107)</f>
        <v>21</v>
      </c>
      <c r="C108" s="176">
        <f>SUM(C95:C107)</f>
        <v>20.79</v>
      </c>
      <c r="D108" s="161">
        <f>SUM(D95:D107)</f>
        <v>2898800</v>
      </c>
      <c r="E108" s="152">
        <f>SUM(E95:E107)</f>
        <v>10.73</v>
      </c>
      <c r="F108" s="145"/>
    </row>
    <row r="109" spans="1:6" ht="22.5" x14ac:dyDescent="0.45">
      <c r="A109" s="9" t="s">
        <v>481</v>
      </c>
      <c r="B109" s="171">
        <f>B21++B40+B59+B83+B108</f>
        <v>101</v>
      </c>
      <c r="C109" s="183">
        <v>100</v>
      </c>
      <c r="D109" s="172">
        <f>D21+D40+D59+D83+D108</f>
        <v>27127120</v>
      </c>
      <c r="E109" s="184">
        <f>E21+E40+E59+E83+E108</f>
        <v>100.07999999999998</v>
      </c>
      <c r="F109" s="5"/>
    </row>
  </sheetData>
  <mergeCells count="15">
    <mergeCell ref="A89:F89"/>
    <mergeCell ref="A90:F90"/>
    <mergeCell ref="A91:F91"/>
    <mergeCell ref="A45:F45"/>
    <mergeCell ref="A46:F46"/>
    <mergeCell ref="A47:F47"/>
    <mergeCell ref="A67:F67"/>
    <mergeCell ref="A68:F68"/>
    <mergeCell ref="A69:F69"/>
    <mergeCell ref="A25:F25"/>
    <mergeCell ref="A1:F1"/>
    <mergeCell ref="A2:F2"/>
    <mergeCell ref="A3:F3"/>
    <mergeCell ref="A23:F23"/>
    <mergeCell ref="A24:F2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>
      <selection activeCell="D11" sqref="D11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8" width="4.375" style="1" bestFit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24</v>
      </c>
    </row>
    <row r="5" spans="1:18" x14ac:dyDescent="0.3">
      <c r="B5" s="1" t="s">
        <v>117</v>
      </c>
    </row>
    <row r="6" spans="1:18" x14ac:dyDescent="0.3">
      <c r="A6" s="187" t="s">
        <v>25</v>
      </c>
      <c r="B6" s="187" t="s">
        <v>26</v>
      </c>
      <c r="C6" s="4" t="s">
        <v>27</v>
      </c>
      <c r="D6" s="19" t="s">
        <v>28</v>
      </c>
      <c r="E6" s="4" t="s">
        <v>29</v>
      </c>
      <c r="F6" s="4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ht="23.25" x14ac:dyDescent="0.5">
      <c r="A8" s="61">
        <v>1</v>
      </c>
      <c r="B8" s="28" t="s">
        <v>118</v>
      </c>
      <c r="C8" s="16" t="s">
        <v>120</v>
      </c>
      <c r="D8" s="63">
        <v>13330</v>
      </c>
      <c r="E8" s="2" t="s">
        <v>122</v>
      </c>
      <c r="F8" s="16" t="s">
        <v>123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3">
      <c r="A9" s="10"/>
      <c r="B9" s="17" t="s">
        <v>119</v>
      </c>
      <c r="C9" s="17" t="s">
        <v>121</v>
      </c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10"/>
      <c r="C10" s="10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3.25" x14ac:dyDescent="0.5">
      <c r="A11" s="15">
        <v>2</v>
      </c>
      <c r="B11" s="28" t="s">
        <v>118</v>
      </c>
      <c r="C11" s="17" t="s">
        <v>120</v>
      </c>
      <c r="D11" s="21">
        <v>10320</v>
      </c>
      <c r="E11" s="10" t="s">
        <v>131</v>
      </c>
      <c r="F11" s="17" t="s">
        <v>123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/>
      <c r="B12" s="17" t="s">
        <v>126</v>
      </c>
      <c r="C12" s="17" t="s">
        <v>121</v>
      </c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/>
      <c r="B13" s="10"/>
      <c r="C13" s="10"/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 x14ac:dyDescent="0.5">
      <c r="A14" s="15">
        <v>3</v>
      </c>
      <c r="B14" s="28" t="s">
        <v>127</v>
      </c>
      <c r="C14" s="17" t="s">
        <v>129</v>
      </c>
      <c r="D14" s="21">
        <v>9300</v>
      </c>
      <c r="E14" s="10" t="s">
        <v>122</v>
      </c>
      <c r="F14" s="17" t="s">
        <v>123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/>
      <c r="B15" s="17" t="s">
        <v>128</v>
      </c>
      <c r="C15" s="17" t="s">
        <v>128</v>
      </c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">
      <c r="A16" s="10"/>
      <c r="B16" s="10"/>
      <c r="C16" s="10"/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3">
      <c r="A17" s="15">
        <v>4</v>
      </c>
      <c r="B17" s="17" t="s">
        <v>127</v>
      </c>
      <c r="C17" s="17" t="s">
        <v>129</v>
      </c>
      <c r="D17" s="21">
        <v>7200</v>
      </c>
      <c r="E17" s="10" t="s">
        <v>131</v>
      </c>
      <c r="F17" s="17" t="s">
        <v>123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">
      <c r="A18" s="10"/>
      <c r="B18" s="17" t="s">
        <v>130</v>
      </c>
      <c r="C18" s="17" t="s">
        <v>130</v>
      </c>
      <c r="D18" s="21"/>
      <c r="E18" s="10"/>
      <c r="F18" s="1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/>
      <c r="B19" s="10"/>
      <c r="C19" s="10"/>
      <c r="D19" s="2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3.25" x14ac:dyDescent="0.5">
      <c r="A20" s="15">
        <v>5</v>
      </c>
      <c r="B20" s="28" t="s">
        <v>132</v>
      </c>
      <c r="C20" s="42" t="s">
        <v>134</v>
      </c>
      <c r="D20" s="21">
        <v>6200</v>
      </c>
      <c r="E20" s="10" t="s">
        <v>122</v>
      </c>
      <c r="F20" s="17" t="s">
        <v>123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">
      <c r="A21" s="10"/>
      <c r="B21" s="45" t="s">
        <v>133</v>
      </c>
      <c r="C21" s="17" t="s">
        <v>119</v>
      </c>
      <c r="D21" s="2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10"/>
      <c r="B22" s="10"/>
      <c r="C22" s="10"/>
      <c r="D22" s="2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23.25" x14ac:dyDescent="0.5">
      <c r="A23" s="15">
        <v>6</v>
      </c>
      <c r="B23" s="28" t="s">
        <v>132</v>
      </c>
      <c r="C23" s="42" t="s">
        <v>136</v>
      </c>
      <c r="D23" s="21">
        <v>4800</v>
      </c>
      <c r="E23" s="10" t="s">
        <v>131</v>
      </c>
      <c r="F23" s="17" t="s">
        <v>123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3">
      <c r="A24" s="3"/>
      <c r="B24" s="39" t="s">
        <v>135</v>
      </c>
      <c r="C24" s="39" t="s">
        <v>135</v>
      </c>
      <c r="D24" s="2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3.25" x14ac:dyDescent="0.5">
      <c r="A25" s="62">
        <v>7</v>
      </c>
      <c r="B25" s="28" t="s">
        <v>137</v>
      </c>
      <c r="C25" s="16" t="s">
        <v>140</v>
      </c>
      <c r="D25" s="63">
        <v>6200</v>
      </c>
      <c r="E25" s="2" t="s">
        <v>122</v>
      </c>
      <c r="F25" s="16" t="s">
        <v>123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3">
      <c r="A26" s="10"/>
      <c r="B26" s="17" t="s">
        <v>138</v>
      </c>
      <c r="C26" s="17" t="s">
        <v>141</v>
      </c>
      <c r="D26" s="2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3">
      <c r="A27" s="10"/>
      <c r="B27" s="10" t="s">
        <v>139</v>
      </c>
      <c r="C27" s="10"/>
      <c r="D27" s="2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23.25" x14ac:dyDescent="0.5">
      <c r="A28" s="15">
        <v>8</v>
      </c>
      <c r="B28" s="28" t="s">
        <v>137</v>
      </c>
      <c r="C28" s="17" t="s">
        <v>140</v>
      </c>
      <c r="D28" s="21">
        <v>4800</v>
      </c>
      <c r="E28" s="10" t="s">
        <v>131</v>
      </c>
      <c r="F28" s="17" t="s">
        <v>123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B29" s="17" t="s">
        <v>138</v>
      </c>
      <c r="C29" s="17" t="s">
        <v>141</v>
      </c>
      <c r="D29" s="2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B30" s="17" t="s">
        <v>142</v>
      </c>
      <c r="C30" s="10"/>
      <c r="D30" s="2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3.25" x14ac:dyDescent="0.5">
      <c r="A31" s="15">
        <v>9</v>
      </c>
      <c r="B31" s="28" t="s">
        <v>143</v>
      </c>
      <c r="C31" s="17" t="s">
        <v>146</v>
      </c>
      <c r="D31" s="21">
        <v>159495</v>
      </c>
      <c r="E31" s="10" t="s">
        <v>122</v>
      </c>
      <c r="F31" s="17" t="s">
        <v>123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3.25" x14ac:dyDescent="0.5">
      <c r="A32" s="10"/>
      <c r="B32" s="45" t="s">
        <v>144</v>
      </c>
      <c r="C32" s="42" t="s">
        <v>147</v>
      </c>
      <c r="D32" s="2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B33" s="45" t="s">
        <v>145</v>
      </c>
      <c r="C33" s="10" t="s">
        <v>148</v>
      </c>
      <c r="D33" s="2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 x14ac:dyDescent="0.5">
      <c r="A34" s="15"/>
      <c r="B34" s="28" t="s">
        <v>138</v>
      </c>
      <c r="C34" s="42"/>
      <c r="D34" s="21"/>
      <c r="E34" s="10"/>
      <c r="F34" s="17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B35" s="17" t="s">
        <v>139</v>
      </c>
      <c r="C35" s="17"/>
      <c r="D35" s="2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23.25" x14ac:dyDescent="0.5">
      <c r="A36" s="15">
        <v>10</v>
      </c>
      <c r="B36" s="65" t="s">
        <v>143</v>
      </c>
      <c r="C36" s="17" t="s">
        <v>146</v>
      </c>
      <c r="D36" s="21">
        <v>123480</v>
      </c>
      <c r="E36" s="10" t="s">
        <v>131</v>
      </c>
      <c r="F36" s="17" t="s">
        <v>123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23.25" x14ac:dyDescent="0.5">
      <c r="A37" s="10"/>
      <c r="B37" s="45" t="s">
        <v>144</v>
      </c>
      <c r="C37" s="42" t="s">
        <v>147</v>
      </c>
      <c r="D37" s="2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3">
      <c r="A38" s="10"/>
      <c r="B38" s="45" t="s">
        <v>145</v>
      </c>
      <c r="C38" s="10" t="s">
        <v>149</v>
      </c>
      <c r="D38" s="2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3.25" x14ac:dyDescent="0.5">
      <c r="A39" s="15"/>
      <c r="B39" s="28" t="s">
        <v>138</v>
      </c>
      <c r="C39" s="42"/>
      <c r="D39" s="21"/>
      <c r="E39" s="10"/>
      <c r="F39" s="17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3">
      <c r="A40" s="3"/>
      <c r="B40" s="39" t="s">
        <v>142</v>
      </c>
      <c r="C40" s="39"/>
      <c r="D40" s="2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23.25" x14ac:dyDescent="0.5">
      <c r="A41" s="15">
        <v>11</v>
      </c>
      <c r="B41" s="42" t="s">
        <v>143</v>
      </c>
      <c r="C41" s="33" t="s">
        <v>154</v>
      </c>
      <c r="D41" s="21">
        <v>52700</v>
      </c>
      <c r="E41" s="10" t="s">
        <v>122</v>
      </c>
      <c r="F41" s="17" t="s">
        <v>123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3">
      <c r="A42" s="10"/>
      <c r="B42" s="17" t="s">
        <v>150</v>
      </c>
      <c r="C42" s="33" t="s">
        <v>155</v>
      </c>
      <c r="D42" s="2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3">
      <c r="A43" s="10"/>
      <c r="B43" s="17" t="s">
        <v>151</v>
      </c>
      <c r="C43" s="33" t="s">
        <v>156</v>
      </c>
      <c r="D43" s="2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3.25" x14ac:dyDescent="0.5">
      <c r="A44" s="10"/>
      <c r="B44" s="42" t="s">
        <v>152</v>
      </c>
      <c r="C44" s="69" t="s">
        <v>133</v>
      </c>
      <c r="D44" s="2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3">
      <c r="A45" s="10"/>
      <c r="B45" s="17" t="s">
        <v>153</v>
      </c>
      <c r="C45" s="33" t="s">
        <v>366</v>
      </c>
      <c r="D45" s="2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ht="23.25" x14ac:dyDescent="0.5">
      <c r="A46" s="15">
        <v>12</v>
      </c>
      <c r="B46" s="42" t="s">
        <v>143</v>
      </c>
      <c r="C46" s="33" t="s">
        <v>154</v>
      </c>
      <c r="D46" s="21">
        <v>40800</v>
      </c>
      <c r="E46" s="10" t="s">
        <v>131</v>
      </c>
      <c r="F46" s="17" t="s">
        <v>123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3">
      <c r="A47" s="10"/>
      <c r="B47" s="17" t="s">
        <v>150</v>
      </c>
      <c r="C47" s="33" t="s">
        <v>155</v>
      </c>
      <c r="D47" s="2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3">
      <c r="A48" s="10"/>
      <c r="B48" s="17" t="s">
        <v>151</v>
      </c>
      <c r="C48" s="33" t="s">
        <v>156</v>
      </c>
      <c r="D48" s="2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ht="23.25" x14ac:dyDescent="0.5">
      <c r="A49" s="10"/>
      <c r="B49" s="42" t="s">
        <v>152</v>
      </c>
      <c r="C49" s="69" t="s">
        <v>135</v>
      </c>
      <c r="D49" s="2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3">
      <c r="A50" s="10"/>
      <c r="B50" s="17" t="s">
        <v>157</v>
      </c>
      <c r="C50" s="33" t="s">
        <v>366</v>
      </c>
      <c r="D50" s="2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ht="23.25" x14ac:dyDescent="0.5">
      <c r="A51" s="15">
        <v>13</v>
      </c>
      <c r="B51" s="28" t="s">
        <v>158</v>
      </c>
      <c r="C51" s="17" t="s">
        <v>160</v>
      </c>
      <c r="D51" s="21">
        <v>10000</v>
      </c>
      <c r="E51" s="10" t="s">
        <v>75</v>
      </c>
      <c r="F51" s="17" t="s">
        <v>123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3">
      <c r="A52" s="10"/>
      <c r="B52" s="17" t="s">
        <v>159</v>
      </c>
      <c r="C52" s="17" t="s">
        <v>161</v>
      </c>
      <c r="D52" s="2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3">
      <c r="A53" s="10"/>
      <c r="B53" s="67"/>
      <c r="C53" s="17"/>
      <c r="D53" s="2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23.25" x14ac:dyDescent="0.5">
      <c r="A54" s="15">
        <v>14</v>
      </c>
      <c r="B54" s="28" t="s">
        <v>162</v>
      </c>
      <c r="C54" s="17" t="s">
        <v>163</v>
      </c>
      <c r="D54" s="21">
        <v>5000</v>
      </c>
      <c r="E54" s="10" t="s">
        <v>52</v>
      </c>
      <c r="F54" s="17" t="s">
        <v>123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3">
      <c r="A55" s="10"/>
      <c r="B55" s="17"/>
      <c r="C55" s="17" t="s">
        <v>164</v>
      </c>
      <c r="D55" s="2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3">
      <c r="A56" s="3"/>
      <c r="B56" s="39"/>
      <c r="C56" s="39" t="s">
        <v>165</v>
      </c>
      <c r="D56" s="2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23.25" x14ac:dyDescent="0.5">
      <c r="A57" s="15">
        <v>15</v>
      </c>
      <c r="B57" s="28" t="s">
        <v>166</v>
      </c>
      <c r="C57" s="17" t="s">
        <v>168</v>
      </c>
      <c r="D57" s="21">
        <v>10000</v>
      </c>
      <c r="E57" s="10" t="s">
        <v>52</v>
      </c>
      <c r="F57" s="17" t="s">
        <v>123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3">
      <c r="A58" s="10"/>
      <c r="B58" s="17" t="s">
        <v>167</v>
      </c>
      <c r="C58" s="17" t="s">
        <v>169</v>
      </c>
      <c r="D58" s="2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3">
      <c r="A59" s="10"/>
      <c r="B59" s="17"/>
      <c r="C59" s="17" t="s">
        <v>170</v>
      </c>
      <c r="D59" s="2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3">
      <c r="A60" s="10"/>
      <c r="B60" s="10"/>
      <c r="C60" s="17" t="s">
        <v>171</v>
      </c>
      <c r="D60" s="2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3">
      <c r="A61" s="10"/>
      <c r="B61" s="10"/>
      <c r="C61" s="10"/>
      <c r="D61" s="2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21.75" x14ac:dyDescent="0.3">
      <c r="A62" s="15">
        <v>16</v>
      </c>
      <c r="B62" s="74" t="s">
        <v>172</v>
      </c>
      <c r="C62" s="71" t="s">
        <v>172</v>
      </c>
      <c r="D62" s="21">
        <v>59403</v>
      </c>
      <c r="E62" s="10" t="s">
        <v>122</v>
      </c>
      <c r="F62" s="17" t="s">
        <v>123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3.25" x14ac:dyDescent="0.5">
      <c r="A63" s="10"/>
      <c r="B63" s="75" t="s">
        <v>173</v>
      </c>
      <c r="C63" s="72" t="s">
        <v>367</v>
      </c>
      <c r="D63" s="2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3">
      <c r="A64" s="10"/>
      <c r="B64" s="10"/>
      <c r="C64" s="73"/>
      <c r="D64" s="2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21.75" x14ac:dyDescent="0.3">
      <c r="A65" s="15">
        <v>17</v>
      </c>
      <c r="B65" s="74" t="s">
        <v>172</v>
      </c>
      <c r="C65" s="76" t="s">
        <v>172</v>
      </c>
      <c r="D65" s="21">
        <v>45989</v>
      </c>
      <c r="E65" s="10" t="s">
        <v>131</v>
      </c>
      <c r="F65" s="17" t="s">
        <v>123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23.25" x14ac:dyDescent="0.5">
      <c r="A66" s="10"/>
      <c r="B66" s="75" t="s">
        <v>174</v>
      </c>
      <c r="C66" s="79" t="s">
        <v>174</v>
      </c>
      <c r="D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23.25" x14ac:dyDescent="0.5">
      <c r="A67" s="10"/>
      <c r="B67" s="75"/>
      <c r="C67" s="135"/>
      <c r="D67" s="2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21.75" x14ac:dyDescent="0.3">
      <c r="A68" s="132">
        <v>18</v>
      </c>
      <c r="B68" s="74" t="s">
        <v>172</v>
      </c>
      <c r="C68" s="134" t="s">
        <v>172</v>
      </c>
      <c r="D68" s="21">
        <v>413900</v>
      </c>
      <c r="E68" s="17" t="s">
        <v>177</v>
      </c>
      <c r="F68" s="17" t="s">
        <v>123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ht="23.25" x14ac:dyDescent="0.5">
      <c r="A69" s="10"/>
      <c r="B69" s="75" t="s">
        <v>175</v>
      </c>
      <c r="C69" s="133" t="s">
        <v>176</v>
      </c>
      <c r="D69" s="2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ht="17.25" customHeight="1" x14ac:dyDescent="0.5">
      <c r="A70" s="10"/>
      <c r="B70" s="75"/>
      <c r="C70" s="72"/>
      <c r="D70" s="2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ht="21.75" x14ac:dyDescent="0.3">
      <c r="A71" s="15">
        <v>19</v>
      </c>
      <c r="B71" s="74" t="s">
        <v>172</v>
      </c>
      <c r="C71" s="71" t="s">
        <v>172</v>
      </c>
      <c r="D71" s="21">
        <v>281682</v>
      </c>
      <c r="E71" s="17" t="s">
        <v>180</v>
      </c>
      <c r="F71" s="17" t="s">
        <v>123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ht="23.25" x14ac:dyDescent="0.5">
      <c r="A72" s="10"/>
      <c r="B72" s="75" t="s">
        <v>178</v>
      </c>
      <c r="C72" s="133" t="s">
        <v>179</v>
      </c>
      <c r="D72" s="2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ht="16.5" customHeight="1" x14ac:dyDescent="0.3">
      <c r="A73" s="3"/>
      <c r="B73" s="3"/>
      <c r="C73" s="3"/>
      <c r="D73" s="2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ht="21.75" x14ac:dyDescent="0.3">
      <c r="A74" s="15">
        <v>20</v>
      </c>
      <c r="B74" s="74" t="s">
        <v>172</v>
      </c>
      <c r="C74" s="71" t="s">
        <v>172</v>
      </c>
      <c r="D74" s="21">
        <v>193537</v>
      </c>
      <c r="E74" s="17" t="s">
        <v>187</v>
      </c>
      <c r="F74" s="17" t="s">
        <v>123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ht="23.25" x14ac:dyDescent="0.5">
      <c r="A75" s="10"/>
      <c r="B75" s="75" t="s">
        <v>181</v>
      </c>
      <c r="C75" s="72" t="s">
        <v>183</v>
      </c>
      <c r="D75" s="21"/>
      <c r="E75" s="10" t="s">
        <v>184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3">
      <c r="A76" s="10"/>
      <c r="B76" s="17" t="s">
        <v>182</v>
      </c>
      <c r="C76" s="33" t="s">
        <v>184</v>
      </c>
      <c r="D76" s="2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ht="13.5" customHeight="1" x14ac:dyDescent="0.3">
      <c r="A77" s="10"/>
      <c r="B77" s="10"/>
      <c r="C77" s="10"/>
      <c r="D77" s="2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ht="21.75" x14ac:dyDescent="0.3">
      <c r="A78" s="15">
        <v>21</v>
      </c>
      <c r="B78" s="74" t="s">
        <v>172</v>
      </c>
      <c r="C78" s="71" t="s">
        <v>172</v>
      </c>
      <c r="D78" s="21">
        <v>57486</v>
      </c>
      <c r="E78" s="17" t="s">
        <v>187</v>
      </c>
      <c r="F78" s="17" t="s">
        <v>123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ht="23.25" x14ac:dyDescent="0.5">
      <c r="A79" s="10"/>
      <c r="B79" s="75" t="s">
        <v>181</v>
      </c>
      <c r="C79" s="72" t="s">
        <v>183</v>
      </c>
      <c r="D79" s="21"/>
      <c r="E79" s="10" t="s">
        <v>184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3">
      <c r="A80" s="10"/>
      <c r="B80" s="17" t="s">
        <v>185</v>
      </c>
      <c r="C80" s="33" t="s">
        <v>186</v>
      </c>
      <c r="D80" s="21"/>
      <c r="E80" s="10" t="s">
        <v>188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ht="15" customHeight="1" x14ac:dyDescent="0.3">
      <c r="A81" s="10"/>
      <c r="B81" s="17"/>
      <c r="C81" s="78"/>
      <c r="D81" s="2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ht="21" x14ac:dyDescent="0.3">
      <c r="A82" s="15">
        <v>22</v>
      </c>
      <c r="B82" s="77" t="s">
        <v>189</v>
      </c>
      <c r="C82" s="71" t="s">
        <v>191</v>
      </c>
      <c r="D82" s="21">
        <v>424200</v>
      </c>
      <c r="E82" s="17" t="s">
        <v>187</v>
      </c>
      <c r="F82" s="17" t="s">
        <v>123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ht="23.25" x14ac:dyDescent="0.5">
      <c r="A83" s="10"/>
      <c r="B83" s="75" t="s">
        <v>190</v>
      </c>
      <c r="C83" s="72" t="s">
        <v>114</v>
      </c>
      <c r="D83" s="21"/>
      <c r="E83" s="10" t="s">
        <v>184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3">
      <c r="A84" s="10"/>
      <c r="B84" s="17"/>
      <c r="C84" s="33" t="s">
        <v>192</v>
      </c>
      <c r="D84" s="21"/>
      <c r="E84" s="10" t="s">
        <v>188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3">
      <c r="A85" s="10"/>
      <c r="B85" s="10"/>
      <c r="C85" s="33" t="s">
        <v>193</v>
      </c>
      <c r="D85" s="2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ht="21" x14ac:dyDescent="0.3">
      <c r="A86" s="15">
        <v>23</v>
      </c>
      <c r="B86" s="77" t="s">
        <v>189</v>
      </c>
      <c r="C86" s="134" t="s">
        <v>191</v>
      </c>
      <c r="D86" s="21">
        <v>126000</v>
      </c>
      <c r="E86" s="17" t="s">
        <v>187</v>
      </c>
      <c r="F86" s="17" t="s">
        <v>123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ht="23.25" x14ac:dyDescent="0.5">
      <c r="A87" s="10"/>
      <c r="B87" s="75" t="s">
        <v>190</v>
      </c>
      <c r="C87" s="72" t="s">
        <v>114</v>
      </c>
      <c r="D87" s="21"/>
      <c r="E87" s="17" t="s">
        <v>184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3">
      <c r="A88" s="10"/>
      <c r="B88" s="17" t="s">
        <v>188</v>
      </c>
      <c r="C88" s="33" t="s">
        <v>195</v>
      </c>
      <c r="D88" s="21"/>
      <c r="E88" s="17" t="s">
        <v>188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3">
      <c r="A89" s="10"/>
      <c r="B89" s="10"/>
      <c r="C89" s="91" t="s">
        <v>194</v>
      </c>
      <c r="D89" s="2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3">
      <c r="A90" s="3"/>
      <c r="B90" s="3"/>
      <c r="C90" s="136"/>
      <c r="D90" s="2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ht="21" x14ac:dyDescent="0.3">
      <c r="A91" s="15">
        <v>24</v>
      </c>
      <c r="B91" s="77" t="s">
        <v>189</v>
      </c>
      <c r="C91" s="71" t="s">
        <v>197</v>
      </c>
      <c r="D91" s="21">
        <v>907200</v>
      </c>
      <c r="E91" s="17" t="s">
        <v>177</v>
      </c>
      <c r="F91" s="17" t="s">
        <v>123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ht="23.25" x14ac:dyDescent="0.5">
      <c r="A92" s="10"/>
      <c r="B92" s="75" t="s">
        <v>196</v>
      </c>
      <c r="C92" s="72" t="s">
        <v>114</v>
      </c>
      <c r="D92" s="21"/>
      <c r="E92" s="1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3">
      <c r="A93" s="10"/>
      <c r="B93" s="17"/>
      <c r="C93" s="33" t="s">
        <v>192</v>
      </c>
      <c r="D93" s="21"/>
      <c r="E93" s="1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3">
      <c r="A94" s="10"/>
      <c r="B94" s="10"/>
      <c r="C94" s="33" t="s">
        <v>177</v>
      </c>
      <c r="D94" s="2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3">
      <c r="A95" s="10"/>
      <c r="B95" s="10"/>
      <c r="C95" s="10"/>
      <c r="D95" s="2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ht="21" x14ac:dyDescent="0.3">
      <c r="A96" s="15">
        <v>25</v>
      </c>
      <c r="B96" s="77" t="s">
        <v>189</v>
      </c>
      <c r="C96" s="76" t="s">
        <v>199</v>
      </c>
      <c r="D96" s="21">
        <v>617400</v>
      </c>
      <c r="E96" s="17" t="s">
        <v>180</v>
      </c>
      <c r="F96" s="17" t="s">
        <v>123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ht="23.25" x14ac:dyDescent="0.5">
      <c r="A97" s="10"/>
      <c r="B97" s="75" t="s">
        <v>198</v>
      </c>
      <c r="C97" s="79" t="s">
        <v>114</v>
      </c>
      <c r="D97" s="21"/>
      <c r="E97" s="17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3">
      <c r="A98" s="10"/>
      <c r="B98" s="17"/>
      <c r="C98" s="33" t="s">
        <v>192</v>
      </c>
      <c r="D98" s="21"/>
      <c r="E98" s="17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3">
      <c r="A99" s="10"/>
      <c r="B99" s="10"/>
      <c r="C99" s="33" t="s">
        <v>180</v>
      </c>
      <c r="D99" s="2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3">
      <c r="A100" s="10"/>
      <c r="B100" s="10"/>
      <c r="C100" s="10"/>
      <c r="D100" s="2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3">
      <c r="A101" s="3"/>
      <c r="B101" s="3"/>
      <c r="C101" s="3"/>
      <c r="D101" s="2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</sheetData>
  <mergeCells count="7">
    <mergeCell ref="G6:I6"/>
    <mergeCell ref="J6:R6"/>
    <mergeCell ref="A6:A7"/>
    <mergeCell ref="B6:B7"/>
    <mergeCell ref="A1:R1"/>
    <mergeCell ref="A2:R2"/>
    <mergeCell ref="A3:R3"/>
  </mergeCells>
  <pageMargins left="0.39370078740157483" right="0.15748031496062992" top="0.43307086614173229" bottom="0.31496062992125984" header="0.31496062992125984" footer="0.27559055118110237"/>
  <pageSetup paperSize="9" firstPageNumber="8" orientation="landscape" useFirstPageNumber="1" verticalDpi="0" r:id="rId1"/>
  <headerFooter>
    <oddFooter>&amp;L&amp;P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opLeftCell="A34" workbookViewId="0">
      <selection activeCell="B23" sqref="B23:C23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24</v>
      </c>
    </row>
    <row r="5" spans="1:18" x14ac:dyDescent="0.3">
      <c r="B5" s="1" t="s">
        <v>44</v>
      </c>
    </row>
    <row r="6" spans="1:18" x14ac:dyDescent="0.3">
      <c r="A6" s="187" t="s">
        <v>25</v>
      </c>
      <c r="B6" s="187" t="s">
        <v>26</v>
      </c>
      <c r="C6" s="4" t="s">
        <v>27</v>
      </c>
      <c r="D6" s="19" t="s">
        <v>28</v>
      </c>
      <c r="E6" s="4" t="s">
        <v>29</v>
      </c>
      <c r="F6" s="4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ht="23.25" x14ac:dyDescent="0.5">
      <c r="A8" s="68">
        <v>1</v>
      </c>
      <c r="B8" s="28" t="s">
        <v>200</v>
      </c>
      <c r="C8" s="80" t="s">
        <v>201</v>
      </c>
      <c r="D8" s="63">
        <v>41800</v>
      </c>
      <c r="E8" s="68" t="s">
        <v>51</v>
      </c>
      <c r="F8" s="16" t="s">
        <v>52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3">
      <c r="A9" s="10"/>
      <c r="B9" s="17" t="s">
        <v>368</v>
      </c>
      <c r="C9" s="91" t="s">
        <v>202</v>
      </c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6.149999999999999" customHeight="1" x14ac:dyDescent="0.3">
      <c r="A10" s="10"/>
      <c r="B10" s="10"/>
      <c r="C10" s="10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3.25" x14ac:dyDescent="0.5">
      <c r="A11" s="15">
        <v>2</v>
      </c>
      <c r="B11" s="28" t="s">
        <v>206</v>
      </c>
      <c r="C11" s="17" t="s">
        <v>207</v>
      </c>
      <c r="D11" s="21">
        <v>657000</v>
      </c>
      <c r="E11" s="15" t="s">
        <v>51</v>
      </c>
      <c r="F11" s="17" t="s">
        <v>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/>
      <c r="B12" s="17" t="s">
        <v>52</v>
      </c>
      <c r="C12" s="33" t="s">
        <v>208</v>
      </c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8" customHeight="1" x14ac:dyDescent="0.3">
      <c r="A13" s="10"/>
      <c r="B13" s="10"/>
      <c r="C13" s="17"/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 x14ac:dyDescent="0.5">
      <c r="A14" s="15">
        <v>3</v>
      </c>
      <c r="B14" s="28" t="s">
        <v>209</v>
      </c>
      <c r="C14" s="17" t="s">
        <v>207</v>
      </c>
      <c r="D14" s="21">
        <v>12050</v>
      </c>
      <c r="E14" s="15" t="s">
        <v>51</v>
      </c>
      <c r="F14" s="17" t="s">
        <v>52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/>
      <c r="B15" s="17" t="s">
        <v>210</v>
      </c>
      <c r="C15" s="33" t="s">
        <v>208</v>
      </c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">
      <c r="A16" s="10"/>
      <c r="B16" s="17" t="s">
        <v>211</v>
      </c>
      <c r="C16" s="10"/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3.25" x14ac:dyDescent="0.5">
      <c r="A17" s="15">
        <v>4</v>
      </c>
      <c r="B17" s="28" t="s">
        <v>374</v>
      </c>
      <c r="C17" s="69" t="s">
        <v>213</v>
      </c>
      <c r="D17" s="21">
        <v>20000</v>
      </c>
      <c r="E17" s="15" t="s">
        <v>219</v>
      </c>
      <c r="F17" s="17" t="s">
        <v>52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">
      <c r="A18" s="10"/>
      <c r="B18" s="17" t="s">
        <v>375</v>
      </c>
      <c r="C18" s="33" t="s">
        <v>376</v>
      </c>
      <c r="D18" s="2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/>
      <c r="B19" s="17" t="s">
        <v>219</v>
      </c>
      <c r="C19" s="33" t="s">
        <v>114</v>
      </c>
      <c r="D19" s="2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6.149999999999999" customHeight="1" x14ac:dyDescent="0.3">
      <c r="A20" s="10"/>
      <c r="B20" s="67"/>
      <c r="C20" s="33"/>
      <c r="D20" s="2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3.25" x14ac:dyDescent="0.5">
      <c r="A21" s="15">
        <v>5</v>
      </c>
      <c r="B21" s="28" t="s">
        <v>374</v>
      </c>
      <c r="C21" s="69" t="s">
        <v>213</v>
      </c>
      <c r="D21" s="21">
        <v>20000</v>
      </c>
      <c r="E21" s="15" t="s">
        <v>212</v>
      </c>
      <c r="F21" s="17" t="s">
        <v>52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10"/>
      <c r="B22" s="17" t="s">
        <v>375</v>
      </c>
      <c r="C22" s="33" t="s">
        <v>215</v>
      </c>
      <c r="D22" s="2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3">
      <c r="A23" s="3"/>
      <c r="B23" s="39" t="s">
        <v>212</v>
      </c>
      <c r="C23" s="37" t="s">
        <v>114</v>
      </c>
      <c r="D23" s="2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3">
      <c r="A24" s="186" t="s">
        <v>23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1:18" x14ac:dyDescent="0.3">
      <c r="A25" s="186" t="s">
        <v>351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</row>
    <row r="26" spans="1:18" x14ac:dyDescent="0.3">
      <c r="A26" s="186" t="s">
        <v>0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</row>
    <row r="27" spans="1:18" x14ac:dyDescent="0.3">
      <c r="A27" s="1" t="s">
        <v>24</v>
      </c>
    </row>
    <row r="28" spans="1:18" x14ac:dyDescent="0.3">
      <c r="B28" s="1" t="s">
        <v>44</v>
      </c>
    </row>
    <row r="29" spans="1:18" x14ac:dyDescent="0.3">
      <c r="A29" s="187" t="s">
        <v>25</v>
      </c>
      <c r="B29" s="187" t="s">
        <v>26</v>
      </c>
      <c r="C29" s="68" t="s">
        <v>27</v>
      </c>
      <c r="D29" s="19" t="s">
        <v>28</v>
      </c>
      <c r="E29" s="68" t="s">
        <v>29</v>
      </c>
      <c r="F29" s="68" t="s">
        <v>30</v>
      </c>
      <c r="G29" s="189" t="s">
        <v>31</v>
      </c>
      <c r="H29" s="189"/>
      <c r="I29" s="189"/>
      <c r="J29" s="189" t="s">
        <v>357</v>
      </c>
      <c r="K29" s="189"/>
      <c r="L29" s="189"/>
      <c r="M29" s="189"/>
      <c r="N29" s="189"/>
      <c r="O29" s="189"/>
      <c r="P29" s="189"/>
      <c r="Q29" s="189"/>
      <c r="R29" s="189"/>
    </row>
    <row r="30" spans="1:18" ht="26.25" x14ac:dyDescent="0.3">
      <c r="A30" s="188"/>
      <c r="B30" s="188"/>
      <c r="C30" s="5" t="s">
        <v>26</v>
      </c>
      <c r="D30" s="20"/>
      <c r="E30" s="5" t="s">
        <v>3</v>
      </c>
      <c r="F30" s="5" t="s">
        <v>3</v>
      </c>
      <c r="G30" s="12" t="s">
        <v>32</v>
      </c>
      <c r="H30" s="12" t="s">
        <v>33</v>
      </c>
      <c r="I30" s="12" t="s">
        <v>34</v>
      </c>
      <c r="J30" s="12" t="s">
        <v>35</v>
      </c>
      <c r="K30" s="12" t="s">
        <v>36</v>
      </c>
      <c r="L30" s="12" t="s">
        <v>37</v>
      </c>
      <c r="M30" s="12" t="s">
        <v>38</v>
      </c>
      <c r="N30" s="12" t="s">
        <v>39</v>
      </c>
      <c r="O30" s="12" t="s">
        <v>40</v>
      </c>
      <c r="P30" s="12" t="s">
        <v>41</v>
      </c>
      <c r="Q30" s="12" t="s">
        <v>42</v>
      </c>
      <c r="R30" s="12" t="s">
        <v>43</v>
      </c>
    </row>
    <row r="31" spans="1:18" ht="23.25" x14ac:dyDescent="0.5">
      <c r="A31" s="15">
        <v>6</v>
      </c>
      <c r="B31" s="28" t="s">
        <v>374</v>
      </c>
      <c r="C31" s="69" t="s">
        <v>213</v>
      </c>
      <c r="D31" s="21">
        <v>20000</v>
      </c>
      <c r="E31" s="15" t="s">
        <v>220</v>
      </c>
      <c r="F31" s="17" t="s">
        <v>52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B32" s="17" t="s">
        <v>375</v>
      </c>
      <c r="C32" s="33" t="s">
        <v>377</v>
      </c>
      <c r="D32" s="2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B33" s="17" t="s">
        <v>220</v>
      </c>
      <c r="C33" s="33" t="s">
        <v>96</v>
      </c>
      <c r="D33" s="2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/>
      <c r="B34" s="67"/>
      <c r="C34" s="33"/>
      <c r="D34" s="2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3.25" x14ac:dyDescent="0.5">
      <c r="A35" s="15">
        <v>7</v>
      </c>
      <c r="B35" s="28" t="s">
        <v>374</v>
      </c>
      <c r="C35" s="69" t="s">
        <v>213</v>
      </c>
      <c r="D35" s="21">
        <v>20000</v>
      </c>
      <c r="E35" s="15" t="s">
        <v>216</v>
      </c>
      <c r="F35" s="17" t="s">
        <v>52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A36" s="10"/>
      <c r="B36" s="17" t="s">
        <v>375</v>
      </c>
      <c r="C36" s="33" t="s">
        <v>217</v>
      </c>
      <c r="D36" s="2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3">
      <c r="A37" s="10"/>
      <c r="B37" s="17" t="s">
        <v>216</v>
      </c>
      <c r="C37" s="33" t="s">
        <v>218</v>
      </c>
      <c r="D37" s="2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3">
      <c r="A38" s="10"/>
      <c r="B38" s="67"/>
      <c r="C38" s="33"/>
      <c r="D38" s="2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23.25" x14ac:dyDescent="0.5">
      <c r="A39" s="15">
        <v>8</v>
      </c>
      <c r="B39" s="28" t="s">
        <v>374</v>
      </c>
      <c r="C39" s="69" t="s">
        <v>213</v>
      </c>
      <c r="D39" s="21">
        <v>20000</v>
      </c>
      <c r="E39" s="15" t="s">
        <v>214</v>
      </c>
      <c r="F39" s="17" t="s">
        <v>52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3">
      <c r="A40" s="10"/>
      <c r="B40" s="17" t="s">
        <v>375</v>
      </c>
      <c r="C40" s="33" t="s">
        <v>378</v>
      </c>
      <c r="D40" s="2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3">
      <c r="A41" s="10"/>
      <c r="B41" s="17" t="s">
        <v>214</v>
      </c>
      <c r="C41" s="33" t="s">
        <v>114</v>
      </c>
      <c r="D41" s="2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3">
      <c r="A42" s="10"/>
      <c r="B42" s="10"/>
      <c r="C42" s="10"/>
      <c r="D42" s="2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3.25" x14ac:dyDescent="0.5">
      <c r="A43" s="15">
        <v>9</v>
      </c>
      <c r="B43" s="28" t="s">
        <v>374</v>
      </c>
      <c r="C43" s="69" t="s">
        <v>213</v>
      </c>
      <c r="D43" s="21">
        <v>20000</v>
      </c>
      <c r="E43" s="15" t="s">
        <v>225</v>
      </c>
      <c r="F43" s="17" t="s">
        <v>52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3">
      <c r="A44" s="10"/>
      <c r="B44" s="17" t="s">
        <v>375</v>
      </c>
      <c r="C44" s="33" t="s">
        <v>379</v>
      </c>
      <c r="D44" s="2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3">
      <c r="A45" s="10"/>
      <c r="B45" s="17" t="s">
        <v>225</v>
      </c>
      <c r="C45" s="33" t="s">
        <v>114</v>
      </c>
      <c r="D45" s="2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3">
      <c r="A46" s="3"/>
      <c r="B46" s="3"/>
      <c r="C46" s="3"/>
      <c r="D46" s="2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3">
      <c r="A47" s="84"/>
      <c r="B47" s="84"/>
      <c r="C47" s="84"/>
      <c r="D47" s="111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</row>
    <row r="48" spans="1:18" x14ac:dyDescent="0.3">
      <c r="A48" s="186" t="s">
        <v>23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</row>
    <row r="49" spans="1:18" x14ac:dyDescent="0.3">
      <c r="A49" s="186" t="s">
        <v>351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</row>
    <row r="50" spans="1:18" x14ac:dyDescent="0.3">
      <c r="A50" s="186" t="s">
        <v>0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</row>
    <row r="51" spans="1:18" x14ac:dyDescent="0.3">
      <c r="A51" s="1" t="s">
        <v>24</v>
      </c>
    </row>
    <row r="52" spans="1:18" x14ac:dyDescent="0.3">
      <c r="B52" s="1" t="s">
        <v>44</v>
      </c>
    </row>
    <row r="53" spans="1:18" x14ac:dyDescent="0.3">
      <c r="A53" s="187" t="s">
        <v>25</v>
      </c>
      <c r="B53" s="187" t="s">
        <v>26</v>
      </c>
      <c r="C53" s="68" t="s">
        <v>27</v>
      </c>
      <c r="D53" s="19" t="s">
        <v>28</v>
      </c>
      <c r="E53" s="68" t="s">
        <v>29</v>
      </c>
      <c r="F53" s="68" t="s">
        <v>30</v>
      </c>
      <c r="G53" s="189" t="s">
        <v>31</v>
      </c>
      <c r="H53" s="189"/>
      <c r="I53" s="189"/>
      <c r="J53" s="189" t="s">
        <v>357</v>
      </c>
      <c r="K53" s="189"/>
      <c r="L53" s="189"/>
      <c r="M53" s="189"/>
      <c r="N53" s="189"/>
      <c r="O53" s="189"/>
      <c r="P53" s="189"/>
      <c r="Q53" s="189"/>
      <c r="R53" s="189"/>
    </row>
    <row r="54" spans="1:18" ht="26.25" x14ac:dyDescent="0.3">
      <c r="A54" s="188"/>
      <c r="B54" s="188"/>
      <c r="C54" s="5" t="s">
        <v>26</v>
      </c>
      <c r="D54" s="20"/>
      <c r="E54" s="5" t="s">
        <v>3</v>
      </c>
      <c r="F54" s="5" t="s">
        <v>3</v>
      </c>
      <c r="G54" s="12" t="s">
        <v>32</v>
      </c>
      <c r="H54" s="12" t="s">
        <v>33</v>
      </c>
      <c r="I54" s="12" t="s">
        <v>34</v>
      </c>
      <c r="J54" s="12" t="s">
        <v>35</v>
      </c>
      <c r="K54" s="12" t="s">
        <v>36</v>
      </c>
      <c r="L54" s="12" t="s">
        <v>37</v>
      </c>
      <c r="M54" s="12" t="s">
        <v>38</v>
      </c>
      <c r="N54" s="12" t="s">
        <v>39</v>
      </c>
      <c r="O54" s="12" t="s">
        <v>40</v>
      </c>
      <c r="P54" s="12" t="s">
        <v>41</v>
      </c>
      <c r="Q54" s="12" t="s">
        <v>42</v>
      </c>
      <c r="R54" s="12" t="s">
        <v>43</v>
      </c>
    </row>
    <row r="55" spans="1:18" ht="23.25" x14ac:dyDescent="0.5">
      <c r="A55" s="15">
        <v>10</v>
      </c>
      <c r="B55" s="28" t="s">
        <v>374</v>
      </c>
      <c r="C55" s="69" t="s">
        <v>213</v>
      </c>
      <c r="D55" s="21">
        <v>20000</v>
      </c>
      <c r="E55" s="15" t="s">
        <v>224</v>
      </c>
      <c r="F55" s="17" t="s">
        <v>52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3">
      <c r="A56" s="10"/>
      <c r="B56" s="17" t="s">
        <v>375</v>
      </c>
      <c r="C56" s="33" t="s">
        <v>381</v>
      </c>
      <c r="D56" s="2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3">
      <c r="A57" s="10"/>
      <c r="B57" s="17" t="s">
        <v>224</v>
      </c>
      <c r="C57" s="33" t="s">
        <v>114</v>
      </c>
      <c r="D57" s="2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3">
      <c r="A58" s="10"/>
      <c r="B58" s="10"/>
      <c r="C58" s="10"/>
      <c r="D58" s="2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23.25" x14ac:dyDescent="0.5">
      <c r="A59" s="15">
        <v>11</v>
      </c>
      <c r="B59" s="28" t="s">
        <v>382</v>
      </c>
      <c r="C59" s="69" t="s">
        <v>213</v>
      </c>
      <c r="D59" s="21">
        <v>20000</v>
      </c>
      <c r="E59" s="15" t="s">
        <v>222</v>
      </c>
      <c r="F59" s="17" t="s">
        <v>52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3">
      <c r="A60" s="10"/>
      <c r="B60" s="17" t="s">
        <v>383</v>
      </c>
      <c r="C60" s="33" t="s">
        <v>223</v>
      </c>
      <c r="D60" s="2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3">
      <c r="A61" s="10"/>
      <c r="B61" s="17" t="s">
        <v>384</v>
      </c>
      <c r="C61" s="33" t="s">
        <v>114</v>
      </c>
      <c r="D61" s="2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3">
      <c r="A62" s="10"/>
      <c r="B62" s="10"/>
      <c r="C62" s="10"/>
      <c r="D62" s="2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23.25" x14ac:dyDescent="0.5">
      <c r="A63" s="15">
        <v>12</v>
      </c>
      <c r="B63" s="28" t="s">
        <v>382</v>
      </c>
      <c r="C63" s="69" t="s">
        <v>213</v>
      </c>
      <c r="D63" s="21">
        <v>20000</v>
      </c>
      <c r="E63" s="15" t="s">
        <v>221</v>
      </c>
      <c r="F63" s="17" t="s">
        <v>52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3">
      <c r="A64" s="10"/>
      <c r="B64" s="17" t="s">
        <v>383</v>
      </c>
      <c r="C64" s="33" t="s">
        <v>380</v>
      </c>
      <c r="D64" s="2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3">
      <c r="A65" s="10"/>
      <c r="B65" s="17" t="s">
        <v>385</v>
      </c>
      <c r="C65" s="33" t="s">
        <v>114</v>
      </c>
      <c r="D65" s="2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3">
      <c r="A66" s="10"/>
      <c r="B66" s="10"/>
      <c r="C66" s="10"/>
      <c r="D66" s="2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25" customFormat="1" x14ac:dyDescent="0.3">
      <c r="A67" s="139">
        <v>13</v>
      </c>
      <c r="B67" s="17" t="s">
        <v>369</v>
      </c>
      <c r="C67" s="17" t="s">
        <v>371</v>
      </c>
      <c r="D67" s="27">
        <v>10000</v>
      </c>
      <c r="E67" s="17" t="s">
        <v>373</v>
      </c>
      <c r="F67" s="17" t="s">
        <v>52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s="25" customFormat="1" ht="18.75" x14ac:dyDescent="0.3">
      <c r="A68" s="17"/>
      <c r="B68" s="17" t="s">
        <v>370</v>
      </c>
      <c r="C68" s="17" t="s">
        <v>372</v>
      </c>
      <c r="D68" s="2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s="25" customFormat="1" ht="18.75" x14ac:dyDescent="0.3">
      <c r="A69" s="39"/>
      <c r="B69" s="39" t="s">
        <v>357</v>
      </c>
      <c r="C69" s="39"/>
      <c r="D69" s="138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1:18" s="25" customFormat="1" ht="18.75" x14ac:dyDescent="0.3">
      <c r="D70" s="137"/>
    </row>
    <row r="71" spans="1:18" s="25" customFormat="1" ht="18.75" x14ac:dyDescent="0.3">
      <c r="D71" s="137"/>
    </row>
    <row r="72" spans="1:18" s="25" customFormat="1" ht="18.75" x14ac:dyDescent="0.3">
      <c r="D72" s="137"/>
    </row>
  </sheetData>
  <mergeCells count="21">
    <mergeCell ref="A48:R48"/>
    <mergeCell ref="A49:R49"/>
    <mergeCell ref="A50:R50"/>
    <mergeCell ref="A53:A54"/>
    <mergeCell ref="B53:B54"/>
    <mergeCell ref="G53:I53"/>
    <mergeCell ref="J53:R53"/>
    <mergeCell ref="A24:R24"/>
    <mergeCell ref="A25:R25"/>
    <mergeCell ref="A26:R26"/>
    <mergeCell ref="A29:A30"/>
    <mergeCell ref="B29:B30"/>
    <mergeCell ref="G29:I29"/>
    <mergeCell ref="J29:R29"/>
    <mergeCell ref="A1:R1"/>
    <mergeCell ref="A2:R2"/>
    <mergeCell ref="A3:R3"/>
    <mergeCell ref="A6:A7"/>
    <mergeCell ref="B6:B7"/>
    <mergeCell ref="G6:I6"/>
    <mergeCell ref="J6:R6"/>
  </mergeCells>
  <pageMargins left="0.27559055118110237" right="0.27559055118110237" top="0.59055118110236227" bottom="0.47244094488188981" header="0.31496062992125984" footer="0.31496062992125984"/>
  <pageSetup paperSize="9" firstPageNumber="14" orientation="landscape" useFirstPageNumber="1" verticalDpi="0" r:id="rId1"/>
  <headerFooter>
    <oddFooter>&amp;L&amp;P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10" workbookViewId="0">
      <selection activeCell="C20" sqref="C20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24</v>
      </c>
    </row>
    <row r="5" spans="1:18" x14ac:dyDescent="0.3">
      <c r="B5" s="1" t="s">
        <v>226</v>
      </c>
    </row>
    <row r="6" spans="1:18" x14ac:dyDescent="0.3">
      <c r="A6" s="187" t="s">
        <v>25</v>
      </c>
      <c r="B6" s="187" t="s">
        <v>26</v>
      </c>
      <c r="C6" s="70" t="s">
        <v>27</v>
      </c>
      <c r="D6" s="19" t="s">
        <v>28</v>
      </c>
      <c r="E6" s="70" t="s">
        <v>29</v>
      </c>
      <c r="F6" s="70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ht="23.25" x14ac:dyDescent="0.5">
      <c r="A8" s="70">
        <v>1</v>
      </c>
      <c r="B8" s="141" t="s">
        <v>386</v>
      </c>
      <c r="C8" s="83" t="s">
        <v>227</v>
      </c>
      <c r="D8" s="63">
        <v>17000</v>
      </c>
      <c r="E8" s="70" t="s">
        <v>51</v>
      </c>
      <c r="F8" s="16" t="s">
        <v>124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3">
      <c r="A9" s="10"/>
      <c r="B9" s="142" t="s">
        <v>387</v>
      </c>
      <c r="C9" s="33" t="s">
        <v>228</v>
      </c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10"/>
      <c r="C10" s="33" t="s">
        <v>229</v>
      </c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2.75" customHeight="1" x14ac:dyDescent="0.3">
      <c r="A11" s="10"/>
      <c r="B11" s="84"/>
      <c r="C11" s="33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3.25" x14ac:dyDescent="0.5">
      <c r="A12" s="15">
        <v>2</v>
      </c>
      <c r="B12" s="65" t="s">
        <v>388</v>
      </c>
      <c r="C12" s="69" t="s">
        <v>227</v>
      </c>
      <c r="D12" s="21">
        <v>16537</v>
      </c>
      <c r="E12" s="15" t="s">
        <v>51</v>
      </c>
      <c r="F12" s="17" t="s">
        <v>124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/>
      <c r="B13" s="17"/>
      <c r="C13" s="33" t="s">
        <v>228</v>
      </c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10"/>
      <c r="B14" s="17"/>
      <c r="C14" s="33" t="s">
        <v>229</v>
      </c>
      <c r="D14" s="2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3.5" customHeight="1" x14ac:dyDescent="0.3">
      <c r="A15" s="10"/>
      <c r="B15" s="10"/>
      <c r="C15" s="10"/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88" customFormat="1" ht="23.25" customHeight="1" x14ac:dyDescent="0.2">
      <c r="A16" s="89">
        <v>3</v>
      </c>
      <c r="B16" s="48" t="s">
        <v>233</v>
      </c>
      <c r="C16" s="86" t="s">
        <v>230</v>
      </c>
      <c r="D16" s="87">
        <v>99600</v>
      </c>
      <c r="E16" s="89" t="s">
        <v>51</v>
      </c>
      <c r="F16" s="47" t="s">
        <v>124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</row>
    <row r="17" spans="1:18" x14ac:dyDescent="0.3">
      <c r="A17" s="10"/>
      <c r="B17" s="17" t="s">
        <v>234</v>
      </c>
      <c r="C17" s="91" t="s">
        <v>232</v>
      </c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">
      <c r="A18" s="3"/>
      <c r="B18" s="39" t="s">
        <v>235</v>
      </c>
      <c r="C18" s="37" t="s">
        <v>231</v>
      </c>
      <c r="D18" s="2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</sheetData>
  <mergeCells count="7">
    <mergeCell ref="A1:R1"/>
    <mergeCell ref="A2:R2"/>
    <mergeCell ref="A3:R3"/>
    <mergeCell ref="A6:A7"/>
    <mergeCell ref="B6:B7"/>
    <mergeCell ref="G6:I6"/>
    <mergeCell ref="J6:R6"/>
  </mergeCells>
  <pageMargins left="0.27559055118110237" right="0.27559055118110237" top="0.43307086614173229" bottom="0.35433070866141736" header="0.31496062992125984" footer="0.31496062992125984"/>
  <pageSetup paperSize="9" firstPageNumber="17" orientation="landscape" useFirstPageNumber="1" verticalDpi="0" r:id="rId1"/>
  <headerFooter>
    <oddFooter>&amp;L&amp;P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F12" sqref="F12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24</v>
      </c>
    </row>
    <row r="5" spans="1:18" x14ac:dyDescent="0.3">
      <c r="B5" s="1" t="s">
        <v>236</v>
      </c>
    </row>
    <row r="6" spans="1:18" x14ac:dyDescent="0.3">
      <c r="A6" s="187" t="s">
        <v>25</v>
      </c>
      <c r="B6" s="187" t="s">
        <v>26</v>
      </c>
      <c r="C6" s="4" t="s">
        <v>27</v>
      </c>
      <c r="D6" s="19" t="s">
        <v>28</v>
      </c>
      <c r="E6" s="4" t="s">
        <v>29</v>
      </c>
      <c r="F6" s="4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ht="23.25" x14ac:dyDescent="0.5">
      <c r="A8" s="70">
        <v>1</v>
      </c>
      <c r="B8" s="80" t="s">
        <v>237</v>
      </c>
      <c r="C8" s="83" t="s">
        <v>239</v>
      </c>
      <c r="D8" s="63">
        <v>10000</v>
      </c>
      <c r="E8" s="16" t="s">
        <v>52</v>
      </c>
      <c r="F8" s="16" t="s">
        <v>124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3">
      <c r="A9" s="10"/>
      <c r="B9" s="17" t="s">
        <v>238</v>
      </c>
      <c r="C9" s="91" t="s">
        <v>240</v>
      </c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10"/>
      <c r="C10" s="33" t="s">
        <v>241</v>
      </c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">
      <c r="A11" s="10"/>
      <c r="B11" s="10"/>
      <c r="C11" s="33" t="s">
        <v>242</v>
      </c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/>
      <c r="B12" s="10"/>
      <c r="C12" s="10"/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23.25" x14ac:dyDescent="0.5">
      <c r="A13" s="15">
        <v>2</v>
      </c>
      <c r="B13" s="28" t="s">
        <v>243</v>
      </c>
      <c r="C13" s="92" t="s">
        <v>245</v>
      </c>
      <c r="D13" s="21">
        <v>10000</v>
      </c>
      <c r="E13" s="10" t="s">
        <v>52</v>
      </c>
      <c r="F13" s="10" t="s">
        <v>124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 x14ac:dyDescent="0.5">
      <c r="A14" s="10"/>
      <c r="B14" s="17" t="s">
        <v>244</v>
      </c>
      <c r="C14" s="42" t="s">
        <v>251</v>
      </c>
      <c r="D14" s="2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/>
      <c r="B15" s="10"/>
      <c r="C15" s="17" t="s">
        <v>246</v>
      </c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">
      <c r="A16" s="10"/>
      <c r="B16" s="10"/>
      <c r="C16" s="10"/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3.25" x14ac:dyDescent="0.5">
      <c r="A17" s="15">
        <v>3</v>
      </c>
      <c r="B17" s="28" t="s">
        <v>243</v>
      </c>
      <c r="C17" s="33" t="s">
        <v>248</v>
      </c>
      <c r="D17" s="21">
        <v>10000</v>
      </c>
      <c r="E17" s="15" t="s">
        <v>51</v>
      </c>
      <c r="F17" s="17" t="s">
        <v>123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">
      <c r="A18" s="10"/>
      <c r="B18" s="17" t="s">
        <v>247</v>
      </c>
      <c r="C18" s="17" t="s">
        <v>249</v>
      </c>
      <c r="D18" s="2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/>
      <c r="B19" s="10"/>
      <c r="C19" s="17" t="s">
        <v>250</v>
      </c>
      <c r="D19" s="2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3">
      <c r="A20" s="10"/>
      <c r="B20" s="10"/>
      <c r="C20" s="10"/>
      <c r="D20" s="2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23.25" x14ac:dyDescent="0.5">
      <c r="A21" s="15">
        <v>4</v>
      </c>
      <c r="B21" s="28" t="s">
        <v>252</v>
      </c>
      <c r="C21" s="33" t="s">
        <v>248</v>
      </c>
      <c r="D21" s="21">
        <v>10000</v>
      </c>
      <c r="E21" s="10" t="s">
        <v>52</v>
      </c>
      <c r="F21" s="17" t="s">
        <v>123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10"/>
      <c r="B22" s="17" t="s">
        <v>253</v>
      </c>
      <c r="C22" s="17" t="s">
        <v>249</v>
      </c>
      <c r="D22" s="2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3">
      <c r="A23" s="3"/>
      <c r="B23" s="3"/>
      <c r="C23" s="39" t="s">
        <v>250</v>
      </c>
      <c r="D23" s="2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</sheetData>
  <mergeCells count="7">
    <mergeCell ref="A1:R1"/>
    <mergeCell ref="A2:R2"/>
    <mergeCell ref="A3:R3"/>
    <mergeCell ref="A6:A7"/>
    <mergeCell ref="B6:B7"/>
    <mergeCell ref="G6:I6"/>
    <mergeCell ref="J6:R6"/>
  </mergeCells>
  <pageMargins left="0.27559055118110237" right="0.27559055118110237" top="0.59055118110236227" bottom="0.47244094488188981" header="0.31496062992125984" footer="0.31496062992125984"/>
  <pageSetup paperSize="9" firstPageNumber="18" orientation="landscape" useFirstPageNumber="1" verticalDpi="0" r:id="rId1"/>
  <headerFooter>
    <oddFooter>&amp;L&amp;P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46" workbookViewId="0">
      <selection activeCell="D50" sqref="D50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24</v>
      </c>
    </row>
    <row r="5" spans="1:18" x14ac:dyDescent="0.3">
      <c r="B5" s="1" t="s">
        <v>305</v>
      </c>
    </row>
    <row r="6" spans="1:18" x14ac:dyDescent="0.3">
      <c r="A6" s="187" t="s">
        <v>25</v>
      </c>
      <c r="B6" s="187" t="s">
        <v>26</v>
      </c>
      <c r="C6" s="82" t="s">
        <v>27</v>
      </c>
      <c r="D6" s="19" t="s">
        <v>28</v>
      </c>
      <c r="E6" s="82" t="s">
        <v>29</v>
      </c>
      <c r="F6" s="82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s="99" customFormat="1" ht="24" customHeight="1" x14ac:dyDescent="0.2">
      <c r="A8" s="81">
        <v>1</v>
      </c>
      <c r="B8" s="59" t="s">
        <v>306</v>
      </c>
      <c r="C8" s="112" t="s">
        <v>307</v>
      </c>
      <c r="D8" s="113">
        <v>87045</v>
      </c>
      <c r="E8" s="114" t="s">
        <v>52</v>
      </c>
      <c r="F8" s="114" t="s">
        <v>124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18" x14ac:dyDescent="0.3">
      <c r="A9" s="10"/>
      <c r="B9" s="17"/>
      <c r="C9" s="33" t="s">
        <v>308</v>
      </c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10"/>
      <c r="C10" s="33" t="s">
        <v>309</v>
      </c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">
      <c r="A11" s="10"/>
      <c r="B11" s="10"/>
      <c r="C11" s="10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3.25" x14ac:dyDescent="0.5">
      <c r="A12" s="15">
        <v>2</v>
      </c>
      <c r="B12" s="28" t="s">
        <v>313</v>
      </c>
      <c r="C12" s="91" t="s">
        <v>314</v>
      </c>
      <c r="D12" s="117">
        <v>11744400</v>
      </c>
      <c r="E12" s="15" t="s">
        <v>51</v>
      </c>
      <c r="F12" s="17" t="s">
        <v>124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/>
      <c r="B13" s="17"/>
      <c r="C13" s="33" t="s">
        <v>315</v>
      </c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10"/>
      <c r="B14" s="10"/>
      <c r="C14" s="33" t="s">
        <v>316</v>
      </c>
      <c r="D14" s="2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/>
      <c r="B15" s="10"/>
      <c r="C15" s="33" t="s">
        <v>390</v>
      </c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23.25" x14ac:dyDescent="0.5">
      <c r="A16" s="15"/>
      <c r="B16" s="28"/>
      <c r="C16" s="33" t="s">
        <v>389</v>
      </c>
      <c r="D16" s="21"/>
      <c r="E16" s="10"/>
      <c r="F16" s="1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ht="23.25" x14ac:dyDescent="0.5">
      <c r="A17" s="15"/>
      <c r="B17" s="28"/>
      <c r="C17" s="33"/>
      <c r="D17" s="21"/>
      <c r="E17" s="10"/>
      <c r="F17" s="1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3.25" x14ac:dyDescent="0.5">
      <c r="A18" s="26">
        <v>3</v>
      </c>
      <c r="B18" s="42" t="s">
        <v>317</v>
      </c>
      <c r="C18" s="69" t="s">
        <v>318</v>
      </c>
      <c r="D18" s="34">
        <v>4608000</v>
      </c>
      <c r="E18" s="15" t="s">
        <v>51</v>
      </c>
      <c r="F18" s="17" t="s">
        <v>124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/>
      <c r="B19" s="10"/>
      <c r="C19" s="91" t="s">
        <v>319</v>
      </c>
      <c r="D19" s="2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3">
      <c r="A20" s="10"/>
      <c r="B20" s="10"/>
      <c r="C20" s="91" t="s">
        <v>320</v>
      </c>
      <c r="D20" s="2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">
      <c r="A21" s="10"/>
      <c r="B21" s="10"/>
      <c r="C21" s="91" t="s">
        <v>321</v>
      </c>
      <c r="D21" s="2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3"/>
      <c r="B22" s="3"/>
      <c r="C22" s="37" t="s">
        <v>391</v>
      </c>
      <c r="D22" s="2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3">
      <c r="A23" s="186" t="s">
        <v>392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</row>
    <row r="24" spans="1:18" x14ac:dyDescent="0.3">
      <c r="A24" s="186" t="s">
        <v>23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</row>
    <row r="25" spans="1:18" x14ac:dyDescent="0.3">
      <c r="A25" s="186" t="s">
        <v>351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</row>
    <row r="26" spans="1:18" x14ac:dyDescent="0.3">
      <c r="A26" s="186" t="s">
        <v>0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</row>
    <row r="27" spans="1:18" x14ac:dyDescent="0.3">
      <c r="A27" s="1" t="s">
        <v>24</v>
      </c>
    </row>
    <row r="28" spans="1:18" x14ac:dyDescent="0.3">
      <c r="B28" s="1" t="s">
        <v>305</v>
      </c>
    </row>
    <row r="29" spans="1:18" x14ac:dyDescent="0.3">
      <c r="A29" s="187" t="s">
        <v>25</v>
      </c>
      <c r="B29" s="187" t="s">
        <v>26</v>
      </c>
      <c r="C29" s="82" t="s">
        <v>27</v>
      </c>
      <c r="D29" s="19" t="s">
        <v>28</v>
      </c>
      <c r="E29" s="82" t="s">
        <v>29</v>
      </c>
      <c r="F29" s="82" t="s">
        <v>30</v>
      </c>
      <c r="G29" s="189" t="s">
        <v>31</v>
      </c>
      <c r="H29" s="189"/>
      <c r="I29" s="189"/>
      <c r="J29" s="189" t="s">
        <v>357</v>
      </c>
      <c r="K29" s="189"/>
      <c r="L29" s="189"/>
      <c r="M29" s="189"/>
      <c r="N29" s="189"/>
      <c r="O29" s="189"/>
      <c r="P29" s="189"/>
      <c r="Q29" s="189"/>
      <c r="R29" s="189"/>
    </row>
    <row r="30" spans="1:18" ht="26.25" x14ac:dyDescent="0.3">
      <c r="A30" s="188"/>
      <c r="B30" s="188"/>
      <c r="C30" s="5" t="s">
        <v>26</v>
      </c>
      <c r="D30" s="20"/>
      <c r="E30" s="5" t="s">
        <v>3</v>
      </c>
      <c r="F30" s="5" t="s">
        <v>3</v>
      </c>
      <c r="G30" s="12" t="s">
        <v>32</v>
      </c>
      <c r="H30" s="12" t="s">
        <v>33</v>
      </c>
      <c r="I30" s="12" t="s">
        <v>34</v>
      </c>
      <c r="J30" s="12" t="s">
        <v>35</v>
      </c>
      <c r="K30" s="12" t="s">
        <v>36</v>
      </c>
      <c r="L30" s="12" t="s">
        <v>37</v>
      </c>
      <c r="M30" s="12" t="s">
        <v>38</v>
      </c>
      <c r="N30" s="12" t="s">
        <v>39</v>
      </c>
      <c r="O30" s="12" t="s">
        <v>40</v>
      </c>
      <c r="P30" s="12" t="s">
        <v>41</v>
      </c>
      <c r="Q30" s="12" t="s">
        <v>42</v>
      </c>
      <c r="R30" s="12" t="s">
        <v>43</v>
      </c>
    </row>
    <row r="31" spans="1:18" ht="23.25" x14ac:dyDescent="0.5">
      <c r="A31" s="15">
        <v>4</v>
      </c>
      <c r="B31" s="28" t="s">
        <v>310</v>
      </c>
      <c r="C31" s="69" t="s">
        <v>311</v>
      </c>
      <c r="D31" s="21">
        <v>4000</v>
      </c>
      <c r="E31" s="10" t="s">
        <v>52</v>
      </c>
      <c r="F31" s="10" t="s">
        <v>124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23.25" x14ac:dyDescent="0.5">
      <c r="A32" s="15"/>
      <c r="B32" s="65"/>
      <c r="C32" s="116" t="s">
        <v>312</v>
      </c>
      <c r="D32" s="2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23.25" x14ac:dyDescent="0.5">
      <c r="A33" s="15"/>
      <c r="B33" s="65"/>
      <c r="C33" s="116"/>
      <c r="D33" s="2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23.25" x14ac:dyDescent="0.5">
      <c r="A34" s="15">
        <v>5</v>
      </c>
      <c r="B34" s="42" t="s">
        <v>322</v>
      </c>
      <c r="C34" s="116" t="s">
        <v>324</v>
      </c>
      <c r="D34" s="21">
        <v>108000</v>
      </c>
      <c r="E34" s="10" t="s">
        <v>51</v>
      </c>
      <c r="F34" s="10" t="s">
        <v>124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2.5" x14ac:dyDescent="0.45">
      <c r="A35" s="10"/>
      <c r="B35" s="10"/>
      <c r="C35" s="69" t="s">
        <v>325</v>
      </c>
      <c r="D35" s="2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A36" s="10"/>
      <c r="B36" s="10"/>
      <c r="C36" s="33" t="s">
        <v>323</v>
      </c>
      <c r="D36" s="2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3">
      <c r="A37" s="10"/>
      <c r="B37" s="10"/>
      <c r="C37" s="10"/>
      <c r="D37" s="2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22.5" x14ac:dyDescent="0.45">
      <c r="A38" s="15">
        <v>6</v>
      </c>
      <c r="B38" s="17" t="s">
        <v>326</v>
      </c>
      <c r="C38" s="90" t="s">
        <v>327</v>
      </c>
      <c r="D38" s="21">
        <v>100000</v>
      </c>
      <c r="E38" s="10" t="s">
        <v>51</v>
      </c>
      <c r="F38" s="10" t="s">
        <v>124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3">
      <c r="A39" s="10"/>
      <c r="B39" s="10"/>
      <c r="C39" s="33" t="s">
        <v>328</v>
      </c>
      <c r="D39" s="2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3">
      <c r="A40" s="10"/>
      <c r="B40" s="10"/>
      <c r="C40" s="33" t="s">
        <v>329</v>
      </c>
      <c r="D40" s="2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3">
      <c r="A41" s="10"/>
      <c r="B41" s="10"/>
      <c r="C41" s="33" t="s">
        <v>330</v>
      </c>
      <c r="D41" s="2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3">
      <c r="A42" s="10"/>
      <c r="B42" s="10"/>
      <c r="C42" s="33"/>
      <c r="D42" s="2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3.25" x14ac:dyDescent="0.5">
      <c r="A43" s="15">
        <v>7</v>
      </c>
      <c r="B43" s="42" t="s">
        <v>331</v>
      </c>
      <c r="C43" s="90" t="s">
        <v>334</v>
      </c>
      <c r="D43" s="21">
        <v>105966</v>
      </c>
      <c r="E43" s="17" t="s">
        <v>52</v>
      </c>
      <c r="F43" s="10" t="s">
        <v>124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3">
      <c r="A44" s="15"/>
      <c r="B44" s="17" t="s">
        <v>332</v>
      </c>
      <c r="C44" s="118" t="s">
        <v>335</v>
      </c>
      <c r="D44" s="2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3">
      <c r="A45" s="5"/>
      <c r="B45" s="3" t="s">
        <v>333</v>
      </c>
      <c r="C45" s="144" t="s">
        <v>333</v>
      </c>
      <c r="D45" s="2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3">
      <c r="A46" s="186" t="s">
        <v>23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</row>
    <row r="47" spans="1:18" x14ac:dyDescent="0.3">
      <c r="A47" s="186" t="s">
        <v>351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</row>
    <row r="48" spans="1:18" x14ac:dyDescent="0.3">
      <c r="A48" s="186" t="s">
        <v>0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</row>
    <row r="49" spans="1:18" x14ac:dyDescent="0.3">
      <c r="A49" s="1" t="s">
        <v>24</v>
      </c>
    </row>
    <row r="50" spans="1:18" x14ac:dyDescent="0.3">
      <c r="B50" s="1" t="s">
        <v>305</v>
      </c>
    </row>
    <row r="51" spans="1:18" x14ac:dyDescent="0.3">
      <c r="A51" s="187" t="s">
        <v>25</v>
      </c>
      <c r="B51" s="187" t="s">
        <v>26</v>
      </c>
      <c r="C51" s="140" t="s">
        <v>27</v>
      </c>
      <c r="D51" s="19" t="s">
        <v>28</v>
      </c>
      <c r="E51" s="140" t="s">
        <v>29</v>
      </c>
      <c r="F51" s="140" t="s">
        <v>30</v>
      </c>
      <c r="G51" s="189" t="s">
        <v>31</v>
      </c>
      <c r="H51" s="189"/>
      <c r="I51" s="189"/>
      <c r="J51" s="189" t="s">
        <v>357</v>
      </c>
      <c r="K51" s="189"/>
      <c r="L51" s="189"/>
      <c r="M51" s="189"/>
      <c r="N51" s="189"/>
      <c r="O51" s="189"/>
      <c r="P51" s="189"/>
      <c r="Q51" s="189"/>
      <c r="R51" s="189"/>
    </row>
    <row r="52" spans="1:18" ht="26.25" x14ac:dyDescent="0.3">
      <c r="A52" s="188"/>
      <c r="B52" s="188"/>
      <c r="C52" s="5" t="s">
        <v>26</v>
      </c>
      <c r="D52" s="20"/>
      <c r="E52" s="5" t="s">
        <v>3</v>
      </c>
      <c r="F52" s="5" t="s">
        <v>3</v>
      </c>
      <c r="G52" s="12" t="s">
        <v>32</v>
      </c>
      <c r="H52" s="12" t="s">
        <v>33</v>
      </c>
      <c r="I52" s="12" t="s">
        <v>34</v>
      </c>
      <c r="J52" s="12" t="s">
        <v>35</v>
      </c>
      <c r="K52" s="12" t="s">
        <v>36</v>
      </c>
      <c r="L52" s="12" t="s">
        <v>37</v>
      </c>
      <c r="M52" s="12" t="s">
        <v>38</v>
      </c>
      <c r="N52" s="12" t="s">
        <v>39</v>
      </c>
      <c r="O52" s="12" t="s">
        <v>40</v>
      </c>
      <c r="P52" s="12" t="s">
        <v>41</v>
      </c>
      <c r="Q52" s="12" t="s">
        <v>42</v>
      </c>
      <c r="R52" s="12" t="s">
        <v>43</v>
      </c>
    </row>
    <row r="53" spans="1:18" x14ac:dyDescent="0.3">
      <c r="A53" s="15"/>
      <c r="B53" s="10"/>
      <c r="C53" s="73"/>
      <c r="D53" s="2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3">
      <c r="A54" s="15">
        <v>8</v>
      </c>
      <c r="B54" s="17" t="s">
        <v>336</v>
      </c>
      <c r="C54" s="33" t="s">
        <v>338</v>
      </c>
      <c r="D54" s="21">
        <v>416000</v>
      </c>
      <c r="E54" s="17" t="s">
        <v>52</v>
      </c>
      <c r="F54" s="10" t="s">
        <v>124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3">
      <c r="A55" s="10"/>
      <c r="B55" s="17" t="s">
        <v>337</v>
      </c>
      <c r="C55" s="33" t="s">
        <v>339</v>
      </c>
      <c r="D55" s="2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3">
      <c r="A56" s="10"/>
      <c r="B56" s="10"/>
      <c r="C56" s="33" t="s">
        <v>340</v>
      </c>
      <c r="D56" s="2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3">
      <c r="A57" s="3"/>
      <c r="B57" s="3"/>
      <c r="C57" s="3"/>
      <c r="D57" s="2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</sheetData>
  <mergeCells count="22">
    <mergeCell ref="A46:R46"/>
    <mergeCell ref="A47:R47"/>
    <mergeCell ref="A48:R48"/>
    <mergeCell ref="A51:A52"/>
    <mergeCell ref="B51:B52"/>
    <mergeCell ref="G51:I51"/>
    <mergeCell ref="J51:R51"/>
    <mergeCell ref="A23:R23"/>
    <mergeCell ref="A25:R25"/>
    <mergeCell ref="A26:R26"/>
    <mergeCell ref="A29:A30"/>
    <mergeCell ref="B29:B30"/>
    <mergeCell ref="G29:I29"/>
    <mergeCell ref="J29:R29"/>
    <mergeCell ref="A24:R24"/>
    <mergeCell ref="A1:R1"/>
    <mergeCell ref="A2:R2"/>
    <mergeCell ref="A3:R3"/>
    <mergeCell ref="A6:A7"/>
    <mergeCell ref="B6:B7"/>
    <mergeCell ref="G6:I6"/>
    <mergeCell ref="J6:R6"/>
  </mergeCells>
  <pageMargins left="0.27559055118110237" right="0.27559055118110237" top="0.59055118110236227" bottom="0.47244094488188981" header="0.31496062992125984" footer="0.31496062992125984"/>
  <pageSetup paperSize="9" firstPageNumber="19" orientation="landscape" useFirstPageNumber="1" verticalDpi="0" r:id="rId1"/>
  <headerFooter>
    <oddFooter>&amp;L&amp;P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C27" sqref="C27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46</v>
      </c>
    </row>
    <row r="5" spans="1:18" x14ac:dyDescent="0.3">
      <c r="B5" s="1" t="s">
        <v>45</v>
      </c>
    </row>
    <row r="6" spans="1:18" x14ac:dyDescent="0.3">
      <c r="A6" s="187" t="s">
        <v>25</v>
      </c>
      <c r="B6" s="187" t="s">
        <v>26</v>
      </c>
      <c r="C6" s="4" t="s">
        <v>27</v>
      </c>
      <c r="D6" s="19" t="s">
        <v>28</v>
      </c>
      <c r="E6" s="4" t="s">
        <v>29</v>
      </c>
      <c r="F6" s="4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ht="23.25" x14ac:dyDescent="0.5">
      <c r="A8" s="15">
        <v>1</v>
      </c>
      <c r="B8" s="28" t="s">
        <v>256</v>
      </c>
      <c r="C8" s="96" t="s">
        <v>258</v>
      </c>
      <c r="D8" s="21">
        <v>500000</v>
      </c>
      <c r="E8" s="44" t="s">
        <v>254</v>
      </c>
      <c r="F8" s="89" t="s">
        <v>255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10"/>
      <c r="B9" s="17" t="s">
        <v>257</v>
      </c>
      <c r="C9" s="33" t="s">
        <v>261</v>
      </c>
      <c r="D9" s="21"/>
      <c r="E9" s="26" t="s">
        <v>52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10"/>
      <c r="C10" s="33" t="s">
        <v>262</v>
      </c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">
      <c r="A11" s="10"/>
      <c r="B11" s="10"/>
      <c r="C11" s="33" t="s">
        <v>259</v>
      </c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/>
      <c r="B12" s="10"/>
      <c r="C12" s="33" t="s">
        <v>260</v>
      </c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/>
      <c r="B13" s="10"/>
      <c r="C13" s="10"/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23.25" x14ac:dyDescent="0.5">
      <c r="A14" s="15">
        <v>2</v>
      </c>
      <c r="B14" s="28" t="s">
        <v>263</v>
      </c>
      <c r="C14" s="98" t="s">
        <v>265</v>
      </c>
      <c r="D14" s="21">
        <v>370000</v>
      </c>
      <c r="E14" s="17" t="s">
        <v>122</v>
      </c>
      <c r="F14" s="26" t="s">
        <v>255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22.5" x14ac:dyDescent="0.45">
      <c r="A15" s="10"/>
      <c r="B15" s="17" t="s">
        <v>264</v>
      </c>
      <c r="C15" s="97" t="s">
        <v>266</v>
      </c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3">
      <c r="A16" s="10"/>
      <c r="B16" s="10"/>
      <c r="C16" s="91" t="s">
        <v>267</v>
      </c>
      <c r="D16" s="2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3">
      <c r="A17" s="10"/>
      <c r="B17" s="10"/>
      <c r="C17" s="33" t="s">
        <v>268</v>
      </c>
      <c r="D17" s="2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3">
      <c r="A18" s="10"/>
      <c r="B18" s="10"/>
      <c r="C18" s="10"/>
      <c r="D18" s="2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23.25" x14ac:dyDescent="0.5">
      <c r="A19" s="15">
        <v>3</v>
      </c>
      <c r="B19" s="28" t="s">
        <v>269</v>
      </c>
      <c r="C19" s="98" t="s">
        <v>270</v>
      </c>
      <c r="D19" s="21">
        <v>400000</v>
      </c>
      <c r="E19" s="17" t="s">
        <v>52</v>
      </c>
      <c r="F19" s="26" t="s">
        <v>255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2.5" x14ac:dyDescent="0.45">
      <c r="A20" s="10"/>
      <c r="B20" s="17"/>
      <c r="C20" s="97" t="s">
        <v>271</v>
      </c>
      <c r="D20" s="2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3">
      <c r="A21" s="10"/>
      <c r="B21" s="10"/>
      <c r="C21" s="91" t="s">
        <v>272</v>
      </c>
      <c r="D21" s="2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3">
      <c r="A22" s="3"/>
      <c r="B22" s="3"/>
      <c r="C22" s="3"/>
      <c r="D22" s="2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</sheetData>
  <mergeCells count="7">
    <mergeCell ref="A1:R1"/>
    <mergeCell ref="A2:R2"/>
    <mergeCell ref="A3:R3"/>
    <mergeCell ref="A6:A7"/>
    <mergeCell ref="B6:B7"/>
    <mergeCell ref="G6:I6"/>
    <mergeCell ref="J6:R6"/>
  </mergeCells>
  <pageMargins left="0.27559055118110237" right="0.27559055118110237" top="0.59055118110236227" bottom="0.47244094488188981" header="0.31496062992125984" footer="0.31496062992125984"/>
  <pageSetup paperSize="9" firstPageNumber="22" orientation="landscape" useFirstPageNumber="1" verticalDpi="0" r:id="rId1"/>
  <headerFooter>
    <oddFooter>&amp;L&amp;P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A16" sqref="A16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46</v>
      </c>
    </row>
    <row r="5" spans="1:18" x14ac:dyDescent="0.3">
      <c r="B5" s="1" t="s">
        <v>273</v>
      </c>
    </row>
    <row r="6" spans="1:18" x14ac:dyDescent="0.3">
      <c r="A6" s="187" t="s">
        <v>25</v>
      </c>
      <c r="B6" s="187" t="s">
        <v>26</v>
      </c>
      <c r="C6" s="4" t="s">
        <v>27</v>
      </c>
      <c r="D6" s="19" t="s">
        <v>28</v>
      </c>
      <c r="E6" s="4" t="s">
        <v>29</v>
      </c>
      <c r="F6" s="4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ht="23.25" x14ac:dyDescent="0.5">
      <c r="A8" s="46">
        <v>1</v>
      </c>
      <c r="B8" s="28" t="s">
        <v>108</v>
      </c>
      <c r="C8" s="16" t="s">
        <v>111</v>
      </c>
      <c r="D8" s="64">
        <v>20000</v>
      </c>
      <c r="E8" s="24" t="s">
        <v>51</v>
      </c>
      <c r="F8" s="24" t="s">
        <v>124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3">
      <c r="A9" s="10"/>
      <c r="B9" s="17" t="s">
        <v>109</v>
      </c>
      <c r="C9" s="17" t="s">
        <v>110</v>
      </c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17" t="s">
        <v>393</v>
      </c>
      <c r="C10" s="17" t="s">
        <v>109</v>
      </c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3">
      <c r="A11" s="10"/>
      <c r="B11" s="67"/>
      <c r="C11" s="17"/>
      <c r="D11" s="2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3.25" x14ac:dyDescent="0.5">
      <c r="A12" s="15">
        <v>2</v>
      </c>
      <c r="B12" s="65" t="s">
        <v>108</v>
      </c>
      <c r="C12" s="17" t="s">
        <v>111</v>
      </c>
      <c r="D12" s="66">
        <v>20000</v>
      </c>
      <c r="E12" s="26" t="s">
        <v>51</v>
      </c>
      <c r="F12" s="26" t="s">
        <v>124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/>
      <c r="B13" s="17" t="s">
        <v>112</v>
      </c>
      <c r="C13" s="17" t="s">
        <v>110</v>
      </c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10"/>
      <c r="B14" s="17" t="s">
        <v>393</v>
      </c>
      <c r="C14" s="17" t="s">
        <v>113</v>
      </c>
      <c r="D14" s="2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3">
      <c r="A15" s="10"/>
      <c r="B15" s="10"/>
      <c r="C15" s="10"/>
      <c r="D15" s="2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s="25" customFormat="1" ht="21.75" x14ac:dyDescent="0.5">
      <c r="A16" s="26">
        <v>3</v>
      </c>
      <c r="B16" s="28" t="s">
        <v>115</v>
      </c>
      <c r="C16" s="17" t="s">
        <v>48</v>
      </c>
      <c r="D16" s="27">
        <v>10000</v>
      </c>
      <c r="E16" s="17" t="s">
        <v>52</v>
      </c>
      <c r="F16" s="26" t="s">
        <v>124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25" customFormat="1" ht="18.75" x14ac:dyDescent="0.3">
      <c r="A17" s="17"/>
      <c r="B17" s="17" t="s">
        <v>116</v>
      </c>
      <c r="C17" s="17" t="s">
        <v>49</v>
      </c>
      <c r="D17" s="2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x14ac:dyDescent="0.3">
      <c r="A18" s="10"/>
      <c r="B18" s="10"/>
      <c r="C18" s="17" t="s">
        <v>53</v>
      </c>
      <c r="D18" s="2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3">
      <c r="A19" s="10"/>
      <c r="B19" s="10"/>
      <c r="C19" s="17" t="s">
        <v>50</v>
      </c>
      <c r="D19" s="2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3">
      <c r="A20" s="3"/>
      <c r="B20" s="3"/>
      <c r="C20" s="3"/>
      <c r="D20" s="22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</sheetData>
  <mergeCells count="7">
    <mergeCell ref="A1:R1"/>
    <mergeCell ref="A2:R2"/>
    <mergeCell ref="A3:R3"/>
    <mergeCell ref="A6:A7"/>
    <mergeCell ref="B6:B7"/>
    <mergeCell ref="G6:I6"/>
    <mergeCell ref="J6:R6"/>
  </mergeCells>
  <pageMargins left="0.27559055118110237" right="0.27559055118110237" top="0.59055118110236227" bottom="0.47244094488188981" header="0.31496062992125984" footer="0.31496062992125984"/>
  <pageSetup paperSize="9" firstPageNumber="23" orientation="landscape" useFirstPageNumber="1" verticalDpi="0" r:id="rId1"/>
  <headerFooter>
    <oddFooter>&amp;L&amp;P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J6" sqref="J6:R6"/>
    </sheetView>
  </sheetViews>
  <sheetFormatPr defaultColWidth="9" defaultRowHeight="20.25" x14ac:dyDescent="0.3"/>
  <cols>
    <col min="1" max="1" width="6.75" style="1" customWidth="1"/>
    <col min="2" max="2" width="21.875" style="1" customWidth="1"/>
    <col min="3" max="3" width="19.75" style="1" customWidth="1"/>
    <col min="4" max="4" width="10.25" style="18" customWidth="1"/>
    <col min="5" max="5" width="11.125" style="1" customWidth="1"/>
    <col min="6" max="6" width="9.75" style="1" customWidth="1"/>
    <col min="7" max="9" width="4.375" style="1" bestFit="1" customWidth="1"/>
    <col min="10" max="10" width="5.125" style="1" customWidth="1"/>
    <col min="11" max="17" width="4.375" style="1" bestFit="1" customWidth="1"/>
    <col min="18" max="18" width="4.875" style="1" customWidth="1"/>
    <col min="19" max="16384" width="9" style="1"/>
  </cols>
  <sheetData>
    <row r="1" spans="1:18" x14ac:dyDescent="0.3">
      <c r="A1" s="186" t="s">
        <v>23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x14ac:dyDescent="0.3">
      <c r="A2" s="186" t="s">
        <v>351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x14ac:dyDescent="0.3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x14ac:dyDescent="0.3">
      <c r="A4" s="1" t="s">
        <v>274</v>
      </c>
    </row>
    <row r="5" spans="1:18" x14ac:dyDescent="0.3">
      <c r="B5" s="1" t="s">
        <v>18</v>
      </c>
    </row>
    <row r="6" spans="1:18" x14ac:dyDescent="0.3">
      <c r="A6" s="187" t="s">
        <v>25</v>
      </c>
      <c r="B6" s="187" t="s">
        <v>26</v>
      </c>
      <c r="C6" s="70" t="s">
        <v>27</v>
      </c>
      <c r="D6" s="19" t="s">
        <v>28</v>
      </c>
      <c r="E6" s="70" t="s">
        <v>29</v>
      </c>
      <c r="F6" s="70" t="s">
        <v>30</v>
      </c>
      <c r="G6" s="189" t="s">
        <v>31</v>
      </c>
      <c r="H6" s="189"/>
      <c r="I6" s="189"/>
      <c r="J6" s="189" t="s">
        <v>357</v>
      </c>
      <c r="K6" s="189"/>
      <c r="L6" s="189"/>
      <c r="M6" s="189"/>
      <c r="N6" s="189"/>
      <c r="O6" s="189"/>
      <c r="P6" s="189"/>
      <c r="Q6" s="189"/>
      <c r="R6" s="189"/>
    </row>
    <row r="7" spans="1:18" ht="26.25" x14ac:dyDescent="0.3">
      <c r="A7" s="188"/>
      <c r="B7" s="188"/>
      <c r="C7" s="5" t="s">
        <v>26</v>
      </c>
      <c r="D7" s="20"/>
      <c r="E7" s="5" t="s">
        <v>3</v>
      </c>
      <c r="F7" s="5" t="s">
        <v>3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12" t="s">
        <v>41</v>
      </c>
      <c r="Q7" s="12" t="s">
        <v>42</v>
      </c>
      <c r="R7" s="12" t="s">
        <v>43</v>
      </c>
    </row>
    <row r="8" spans="1:18" ht="23.25" x14ac:dyDescent="0.5">
      <c r="A8" s="70">
        <v>1</v>
      </c>
      <c r="B8" s="28" t="s">
        <v>275</v>
      </c>
      <c r="C8" s="83" t="s">
        <v>394</v>
      </c>
      <c r="D8" s="64">
        <v>10000</v>
      </c>
      <c r="E8" s="24" t="s">
        <v>51</v>
      </c>
      <c r="F8" s="24" t="s">
        <v>124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3">
      <c r="A9" s="10"/>
      <c r="B9" s="45" t="s">
        <v>0</v>
      </c>
      <c r="C9" s="17" t="s">
        <v>276</v>
      </c>
      <c r="D9" s="2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3">
      <c r="A10" s="10"/>
      <c r="B10" s="45"/>
      <c r="C10" s="17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3.25" x14ac:dyDescent="0.5">
      <c r="A11" s="15">
        <v>2</v>
      </c>
      <c r="B11" s="42" t="s">
        <v>280</v>
      </c>
      <c r="C11" s="33" t="s">
        <v>277</v>
      </c>
      <c r="D11" s="27">
        <v>10000</v>
      </c>
      <c r="E11" s="26" t="s">
        <v>51</v>
      </c>
      <c r="F11" s="26" t="s">
        <v>124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3">
      <c r="A12" s="10"/>
      <c r="B12" s="17" t="s">
        <v>281</v>
      </c>
      <c r="C12" s="17" t="s">
        <v>278</v>
      </c>
      <c r="D12" s="2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3">
      <c r="A13" s="10"/>
      <c r="B13" s="10"/>
      <c r="C13" s="17" t="s">
        <v>279</v>
      </c>
      <c r="D13" s="2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3">
      <c r="A14" s="3"/>
      <c r="B14" s="3"/>
      <c r="C14" s="3"/>
      <c r="D14" s="2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</sheetData>
  <mergeCells count="7">
    <mergeCell ref="A1:R1"/>
    <mergeCell ref="A2:R2"/>
    <mergeCell ref="A3:R3"/>
    <mergeCell ref="A6:A7"/>
    <mergeCell ref="B6:B7"/>
    <mergeCell ref="G6:I6"/>
    <mergeCell ref="J6:R6"/>
  </mergeCells>
  <pageMargins left="0.27559055118110237" right="0.27559055118110237" top="0.59055118110236227" bottom="0.47244094488188981" header="0.31496062992125984" footer="0.31496062992125984"/>
  <pageSetup paperSize="9" firstPageNumber="24" orientation="landscape" useFirstPageNumber="1" verticalDpi="0" r:id="rId1"/>
  <headerFooter>
    <oddFooter>&amp;L&amp;P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15</vt:i4>
      </vt:variant>
      <vt:variant>
        <vt:lpstr>ช่วงที่มีชื่อ</vt:lpstr>
      </vt:variant>
      <vt:variant>
        <vt:i4>1</vt:i4>
      </vt:variant>
    </vt:vector>
  </HeadingPairs>
  <TitlesOfParts>
    <vt:vector size="16" baseType="lpstr">
      <vt:lpstr>1.1แผนงานบริหารทั่วไป</vt:lpstr>
      <vt:lpstr>1.2การศึกษา</vt:lpstr>
      <vt:lpstr>1.3สาธารณสุข</vt:lpstr>
      <vt:lpstr>1.4สังคมสงเคราะห์</vt:lpstr>
      <vt:lpstr>1.5ศาสนาวัฒนาธรรมฯ</vt:lpstr>
      <vt:lpstr>1.6งบกลาง</vt:lpstr>
      <vt:lpstr>2.1อุตสาหกรรมฯ</vt:lpstr>
      <vt:lpstr>2.2 รักษาความสงบ</vt:lpstr>
      <vt:lpstr>3.1 การเกษตร</vt:lpstr>
      <vt:lpstr>3.2 การพาณิชย์</vt:lpstr>
      <vt:lpstr>4.1การเกษตร</vt:lpstr>
      <vt:lpstr>4.2สาธารสุข</vt:lpstr>
      <vt:lpstr>ครุภัณฑ์</vt:lpstr>
      <vt:lpstr>บัญชีสรุปโครงการ</vt:lpstr>
      <vt:lpstr>Sheet4</vt:lpstr>
      <vt:lpstr>'1.2การศึกษา'!Print_Titles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</dc:creator>
  <cp:lastModifiedBy>lnw</cp:lastModifiedBy>
  <cp:lastPrinted>2021-11-02T04:35:46Z</cp:lastPrinted>
  <dcterms:created xsi:type="dcterms:W3CDTF">2020-09-22T03:26:42Z</dcterms:created>
  <dcterms:modified xsi:type="dcterms:W3CDTF">2022-04-18T09:07:20Z</dcterms:modified>
</cp:coreProperties>
</file>